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839"/>
  </bookViews>
  <sheets>
    <sheet name="clasifiche" sheetId="1" r:id="rId1"/>
    <sheet name="gare" sheetId="2" r:id="rId2"/>
    <sheet name="Foglio3" sheetId="3" r:id="rId3"/>
  </sheets>
  <definedNames>
    <definedName name="_xlnm.Print_Area" localSheetId="0">clasifiche!$A$1:$K$56</definedName>
  </definedNames>
  <calcPr calcId="145621"/>
</workbook>
</file>

<file path=xl/calcChain.xml><?xml version="1.0" encoding="utf-8"?>
<calcChain xmlns="http://schemas.openxmlformats.org/spreadsheetml/2006/main">
  <c r="C25" i="2" l="1"/>
  <c r="C114" i="2" l="1"/>
  <c r="C113" i="2"/>
  <c r="C112" i="2"/>
  <c r="C111" i="2"/>
  <c r="C110" i="2"/>
  <c r="C109" i="2"/>
  <c r="C108" i="2"/>
  <c r="C107" i="2"/>
  <c r="C106" i="2"/>
  <c r="C105" i="2"/>
  <c r="C104" i="2"/>
  <c r="C103" i="2"/>
  <c r="G51" i="1" s="1"/>
  <c r="C102" i="2"/>
  <c r="C101" i="2"/>
  <c r="C100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6" i="2"/>
  <c r="C65" i="2"/>
  <c r="C64" i="2"/>
  <c r="C63" i="2"/>
  <c r="C62" i="2"/>
  <c r="C61" i="2"/>
  <c r="C59" i="2"/>
  <c r="C38" i="1" s="1"/>
  <c r="C58" i="2"/>
  <c r="C57" i="2"/>
  <c r="C56" i="2"/>
  <c r="C55" i="2"/>
  <c r="C54" i="2"/>
  <c r="C53" i="2"/>
  <c r="C52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4" i="2"/>
  <c r="C33" i="2"/>
  <c r="C32" i="2"/>
  <c r="C31" i="2"/>
  <c r="C29" i="2"/>
  <c r="C28" i="2"/>
  <c r="C27" i="2"/>
  <c r="C24" i="2"/>
  <c r="C23" i="2"/>
  <c r="C22" i="2"/>
  <c r="C21" i="2"/>
  <c r="AB19" i="2"/>
  <c r="AB35" i="2" s="1"/>
  <c r="AB51" i="2" s="1"/>
  <c r="AB67" i="2" s="1"/>
  <c r="AB83" i="2" s="1"/>
  <c r="AB99" i="2" s="1"/>
  <c r="AA19" i="2"/>
  <c r="AA35" i="2" s="1"/>
  <c r="AA51" i="2" s="1"/>
  <c r="AA67" i="2" s="1"/>
  <c r="AA83" i="2" s="1"/>
  <c r="AA99" i="2" s="1"/>
  <c r="Z19" i="2"/>
  <c r="Z35" i="2" s="1"/>
  <c r="Z51" i="2" s="1"/>
  <c r="Z67" i="2" s="1"/>
  <c r="Z83" i="2" s="1"/>
  <c r="Z99" i="2" s="1"/>
  <c r="Y19" i="2"/>
  <c r="Y35" i="2" s="1"/>
  <c r="Y51" i="2" s="1"/>
  <c r="Y67" i="2" s="1"/>
  <c r="Y83" i="2" s="1"/>
  <c r="Y99" i="2" s="1"/>
  <c r="X19" i="2"/>
  <c r="X35" i="2" s="1"/>
  <c r="X51" i="2" s="1"/>
  <c r="X67" i="2" s="1"/>
  <c r="X83" i="2" s="1"/>
  <c r="X99" i="2" s="1"/>
  <c r="W19" i="2"/>
  <c r="W35" i="2" s="1"/>
  <c r="W51" i="2" s="1"/>
  <c r="W67" i="2" s="1"/>
  <c r="W83" i="2" s="1"/>
  <c r="W99" i="2" s="1"/>
  <c r="V19" i="2"/>
  <c r="V35" i="2" s="1"/>
  <c r="V51" i="2" s="1"/>
  <c r="V67" i="2" s="1"/>
  <c r="V83" i="2" s="1"/>
  <c r="V99" i="2" s="1"/>
  <c r="U19" i="2"/>
  <c r="U35" i="2" s="1"/>
  <c r="U51" i="2" s="1"/>
  <c r="U67" i="2" s="1"/>
  <c r="U83" i="2" s="1"/>
  <c r="U99" i="2" s="1"/>
  <c r="T19" i="2"/>
  <c r="T35" i="2" s="1"/>
  <c r="T51" i="2" s="1"/>
  <c r="T67" i="2" s="1"/>
  <c r="T83" i="2" s="1"/>
  <c r="T99" i="2" s="1"/>
  <c r="S19" i="2"/>
  <c r="S35" i="2" s="1"/>
  <c r="S51" i="2" s="1"/>
  <c r="S67" i="2" s="1"/>
  <c r="S83" i="2" s="1"/>
  <c r="S99" i="2" s="1"/>
  <c r="R19" i="2"/>
  <c r="R35" i="2" s="1"/>
  <c r="R51" i="2" s="1"/>
  <c r="R67" i="2" s="1"/>
  <c r="R83" i="2" s="1"/>
  <c r="R99" i="2" s="1"/>
  <c r="Q19" i="2"/>
  <c r="Q35" i="2" s="1"/>
  <c r="Q51" i="2" s="1"/>
  <c r="Q67" i="2" s="1"/>
  <c r="Q83" i="2" s="1"/>
  <c r="Q99" i="2" s="1"/>
  <c r="P19" i="2"/>
  <c r="P35" i="2" s="1"/>
  <c r="P51" i="2" s="1"/>
  <c r="P67" i="2" s="1"/>
  <c r="P83" i="2" s="1"/>
  <c r="P99" i="2" s="1"/>
  <c r="O19" i="2"/>
  <c r="O35" i="2" s="1"/>
  <c r="O51" i="2" s="1"/>
  <c r="O67" i="2" s="1"/>
  <c r="O83" i="2" s="1"/>
  <c r="O99" i="2" s="1"/>
  <c r="N19" i="2"/>
  <c r="N35" i="2" s="1"/>
  <c r="N51" i="2" s="1"/>
  <c r="N67" i="2" s="1"/>
  <c r="N83" i="2" s="1"/>
  <c r="N99" i="2" s="1"/>
  <c r="M19" i="2"/>
  <c r="M35" i="2" s="1"/>
  <c r="M51" i="2" s="1"/>
  <c r="M67" i="2" s="1"/>
  <c r="M83" i="2" s="1"/>
  <c r="M99" i="2" s="1"/>
  <c r="L19" i="2"/>
  <c r="L35" i="2" s="1"/>
  <c r="L51" i="2" s="1"/>
  <c r="L67" i="2" s="1"/>
  <c r="L83" i="2" s="1"/>
  <c r="L99" i="2" s="1"/>
  <c r="K19" i="2"/>
  <c r="K35" i="2" s="1"/>
  <c r="K51" i="2" s="1"/>
  <c r="K67" i="2" s="1"/>
  <c r="K83" i="2" s="1"/>
  <c r="K99" i="2" s="1"/>
  <c r="J19" i="2"/>
  <c r="J35" i="2" s="1"/>
  <c r="J51" i="2" s="1"/>
  <c r="J67" i="2" s="1"/>
  <c r="J83" i="2" s="1"/>
  <c r="J99" i="2" s="1"/>
  <c r="I19" i="2"/>
  <c r="I35" i="2" s="1"/>
  <c r="I51" i="2" s="1"/>
  <c r="I67" i="2" s="1"/>
  <c r="I83" i="2" s="1"/>
  <c r="I99" i="2" s="1"/>
  <c r="H19" i="2"/>
  <c r="H35" i="2" s="1"/>
  <c r="H51" i="2" s="1"/>
  <c r="H67" i="2" s="1"/>
  <c r="H83" i="2" s="1"/>
  <c r="H99" i="2" s="1"/>
  <c r="G19" i="2"/>
  <c r="G35" i="2" s="1"/>
  <c r="G51" i="2" s="1"/>
  <c r="G67" i="2" s="1"/>
  <c r="G83" i="2" s="1"/>
  <c r="G99" i="2" s="1"/>
  <c r="F19" i="2"/>
  <c r="F35" i="2" s="1"/>
  <c r="F51" i="2" s="1"/>
  <c r="F67" i="2" s="1"/>
  <c r="F83" i="2" s="1"/>
  <c r="F99" i="2" s="1"/>
  <c r="E19" i="2"/>
  <c r="E35" i="2" s="1"/>
  <c r="E51" i="2" s="1"/>
  <c r="E67" i="2" s="1"/>
  <c r="E83" i="2" s="1"/>
  <c r="E99" i="2" s="1"/>
  <c r="D19" i="2"/>
  <c r="D35" i="2" s="1"/>
  <c r="D51" i="2" s="1"/>
  <c r="D67" i="2" s="1"/>
  <c r="D83" i="2" s="1"/>
  <c r="D99" i="2" s="1"/>
  <c r="C19" i="2"/>
  <c r="C35" i="2" s="1"/>
  <c r="C51" i="2" s="1"/>
  <c r="C67" i="2" s="1"/>
  <c r="C83" i="2" s="1"/>
  <c r="C99" i="2" s="1"/>
  <c r="C18" i="2"/>
  <c r="C17" i="2"/>
  <c r="C16" i="2"/>
  <c r="C15" i="2"/>
  <c r="C14" i="2"/>
  <c r="C13" i="2"/>
  <c r="C12" i="2"/>
  <c r="C10" i="2"/>
  <c r="C9" i="2"/>
  <c r="C8" i="2"/>
  <c r="F54" i="1"/>
  <c r="F45" i="1"/>
  <c r="F43" i="1"/>
  <c r="F49" i="1"/>
  <c r="F44" i="1"/>
  <c r="F51" i="1"/>
  <c r="F46" i="1"/>
  <c r="F48" i="1"/>
  <c r="F42" i="1"/>
  <c r="K38" i="1"/>
  <c r="J38" i="1"/>
  <c r="G38" i="1"/>
  <c r="F38" i="1"/>
  <c r="K37" i="1"/>
  <c r="J37" i="1"/>
  <c r="K36" i="1"/>
  <c r="J36" i="1"/>
  <c r="K35" i="1"/>
  <c r="J35" i="1"/>
  <c r="K34" i="1"/>
  <c r="J34" i="1"/>
  <c r="K33" i="1"/>
  <c r="J33" i="1"/>
  <c r="G35" i="1"/>
  <c r="F35" i="1"/>
  <c r="K32" i="1"/>
  <c r="J32" i="1"/>
  <c r="F31" i="1"/>
  <c r="F30" i="1"/>
  <c r="B38" i="1"/>
  <c r="F29" i="1"/>
  <c r="B32" i="1"/>
  <c r="J28" i="1"/>
  <c r="F27" i="1"/>
  <c r="J26" i="1"/>
  <c r="F28" i="1"/>
  <c r="B33" i="1"/>
  <c r="J24" i="1"/>
  <c r="G33" i="1"/>
  <c r="F33" i="1"/>
  <c r="B27" i="1"/>
  <c r="J29" i="1"/>
  <c r="F24" i="1"/>
  <c r="B25" i="1"/>
  <c r="J27" i="1"/>
  <c r="F26" i="1"/>
  <c r="B26" i="1"/>
  <c r="J25" i="1"/>
  <c r="F25" i="1"/>
  <c r="B24" i="1"/>
  <c r="K20" i="1"/>
  <c r="J20" i="1"/>
  <c r="K19" i="1"/>
  <c r="J19" i="1"/>
  <c r="J14" i="1"/>
  <c r="F15" i="1"/>
  <c r="K18" i="1"/>
  <c r="F14" i="1"/>
  <c r="J16" i="1"/>
  <c r="G20" i="1"/>
  <c r="F20" i="1"/>
  <c r="B11" i="1"/>
  <c r="J8" i="1"/>
  <c r="G17" i="1"/>
  <c r="F17" i="1"/>
  <c r="J11" i="1"/>
  <c r="F12" i="1"/>
  <c r="B10" i="1"/>
  <c r="K17" i="1"/>
  <c r="J17" i="1"/>
  <c r="F9" i="1"/>
  <c r="B15" i="1"/>
  <c r="J10" i="1"/>
  <c r="F10" i="1"/>
  <c r="B9" i="1"/>
  <c r="J7" i="1"/>
  <c r="F7" i="1"/>
  <c r="B7" i="1"/>
  <c r="J6" i="1"/>
  <c r="F8" i="1"/>
  <c r="B8" i="1"/>
  <c r="J9" i="1"/>
  <c r="B6" i="1"/>
</calcChain>
</file>

<file path=xl/sharedStrings.xml><?xml version="1.0" encoding="utf-8"?>
<sst xmlns="http://schemas.openxmlformats.org/spreadsheetml/2006/main" count="192" uniqueCount="128">
  <si>
    <t>AMOV</t>
  </si>
  <si>
    <t>Classifica dopo la gara N.</t>
  </si>
  <si>
    <t>del</t>
  </si>
  <si>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</si>
  <si>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</si>
  <si>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</si>
  <si>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</si>
  <si>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</si>
  <si>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</si>
  <si>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</si>
  <si>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</si>
  <si>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</si>
  <si>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</si>
  <si>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</si>
  <si>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</si>
  <si>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</si>
  <si>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</si>
  <si>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</si>
  <si>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</si>
  <si>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</si>
  <si>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</si>
  <si>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</si>
  <si>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</si>
  <si>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</si>
  <si>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</si>
  <si>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</si>
  <si>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</si>
  <si>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</si>
  <si>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</si>
  <si>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</si>
  <si>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</si>
  <si>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</si>
  <si>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</si>
  <si>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</si>
  <si>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</si>
  <si>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</si>
  <si>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</si>
  <si>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</si>
  <si>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</si>
  <si>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</si>
  <si>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</si>
  <si>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</si>
  <si>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</si>
  <si>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</si>
  <si>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</si>
  <si>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</si>
  <si>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</si>
  <si>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</si>
  <si>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</si>
  <si>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</si>
  <si>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</si>
  <si>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</si>
  <si>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</si>
  <si>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 xml:space="preserve">in località </t>
  </si>
  <si>
    <t>Felini Giorgio</t>
  </si>
  <si>
    <t>Brunelli Aldo</t>
  </si>
  <si>
    <t>Cornali Marcello</t>
  </si>
  <si>
    <t xml:space="preserve"> Butturini Dome</t>
  </si>
  <si>
    <t>Felini Paolo</t>
  </si>
  <si>
    <t>Allievi Tiziano</t>
  </si>
  <si>
    <t xml:space="preserve"> Brunati Carlo</t>
  </si>
  <si>
    <t>Grieco Rocco</t>
  </si>
  <si>
    <t>Boschetti Franc</t>
  </si>
  <si>
    <t>Benedetti Bruno</t>
  </si>
  <si>
    <t>Brunelli Alex</t>
  </si>
  <si>
    <t>Trezzi Luigi</t>
  </si>
  <si>
    <t>Spillare Federico</t>
  </si>
  <si>
    <t>Butturini Roberto</t>
  </si>
  <si>
    <t>Orizio Beniamin</t>
  </si>
  <si>
    <t>Valloncini Mario</t>
  </si>
  <si>
    <t>Reboldi m.</t>
  </si>
  <si>
    <t>Santin Fabio</t>
  </si>
  <si>
    <t>Aliprandi Giulio</t>
  </si>
  <si>
    <t>Venturini Mirco</t>
  </si>
  <si>
    <t>Daldossi giulio</t>
  </si>
  <si>
    <t>Boschetti  M.</t>
  </si>
  <si>
    <t>Boschetti P.</t>
  </si>
  <si>
    <t>Locatelli D</t>
  </si>
  <si>
    <t>Consolati Ivan</t>
  </si>
  <si>
    <t>Favret</t>
  </si>
  <si>
    <t>Visentin Flavio</t>
  </si>
  <si>
    <t>Galimberti F</t>
  </si>
  <si>
    <t>Capoferri C.</t>
  </si>
  <si>
    <t>Persico Alex</t>
  </si>
  <si>
    <t>Locatelli Luca</t>
  </si>
  <si>
    <t>Sala Benito</t>
  </si>
  <si>
    <t>Colombo Paolo</t>
  </si>
  <si>
    <t>Stella Mario</t>
  </si>
  <si>
    <t>Khattabi M.</t>
  </si>
  <si>
    <t>Calandrelli E,</t>
  </si>
  <si>
    <t>Bonfanti Livio</t>
  </si>
  <si>
    <t>Borsarini P,</t>
  </si>
  <si>
    <t>Crotta Paolo</t>
  </si>
  <si>
    <t>Bresciani G,Maria</t>
  </si>
  <si>
    <t>Galimberti F,</t>
  </si>
  <si>
    <t>Calandrelli E</t>
  </si>
  <si>
    <t>Borsarini P</t>
  </si>
  <si>
    <t>Bresciani G,Mar</t>
  </si>
  <si>
    <t>Khattaby Diana</t>
  </si>
  <si>
    <t>Pasinetti A</t>
  </si>
  <si>
    <t>Orizio B</t>
  </si>
  <si>
    <t>Avogadro R</t>
  </si>
  <si>
    <t>Aliprandi G.</t>
  </si>
  <si>
    <t>Aliprandi G</t>
  </si>
  <si>
    <t>Pasinetti M</t>
  </si>
  <si>
    <t>Rava Andrea</t>
  </si>
  <si>
    <t>Daldossi G</t>
  </si>
  <si>
    <t>Rainieri Gaia</t>
  </si>
  <si>
    <t>Khattabi D.</t>
  </si>
  <si>
    <t>Persico A.</t>
  </si>
  <si>
    <t>Brunelli  Alex</t>
  </si>
  <si>
    <t>Fontana M.</t>
  </si>
  <si>
    <t>Beccali S.</t>
  </si>
  <si>
    <t>Massari T,</t>
  </si>
  <si>
    <t>Dentella M.</t>
  </si>
  <si>
    <t>Maestri V.</t>
  </si>
  <si>
    <t>Spillare F</t>
  </si>
  <si>
    <t>Masciardi M.</t>
  </si>
  <si>
    <t>Pellizzari 0</t>
  </si>
  <si>
    <t>Regazzoni R.</t>
  </si>
  <si>
    <t>Lancini S.</t>
  </si>
  <si>
    <t>Boschetti M.</t>
  </si>
  <si>
    <t>Fiorenza Rossi</t>
  </si>
  <si>
    <t>08 SETT.</t>
  </si>
  <si>
    <t>GUSSAGO</t>
  </si>
  <si>
    <t>CLASSIFICA FINALE</t>
  </si>
  <si>
    <t>.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</si>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</sst>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\ yy"/>
  </numFmts>
  <fonts count="13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5"/>
      <name val="Arial"/>
      <family val="2"/>
    </font>
    <font>
      <b/>
      <sz val="15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000000"/>
      <name val="Arial"/>
      <family val="2"/>
    </font>
    <font>
      <b/>
      <sz val="9"/>
      <color rgb="FF3C3C3C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0" fillId="2" borderId="2" xfId="0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/>
    <xf numFmtId="0" fontId="3" fillId="0" borderId="0" xfId="0" applyFont="1"/>
    <xf numFmtId="0" fontId="4" fillId="4" borderId="0" xfId="0" applyFont="1" applyFill="1" applyBorder="1" applyAlignment="1">
      <alignment horizontal="center"/>
    </xf>
    <xf numFmtId="0" fontId="1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1" fillId="5" borderId="9" xfId="0" applyFont="1" applyFill="1" applyBorder="1"/>
    <xf numFmtId="0" fontId="1" fillId="0" borderId="0" xfId="0" applyFont="1" applyBorder="1"/>
    <xf numFmtId="0" fontId="1" fillId="6" borderId="7" xfId="0" applyFont="1" applyFill="1" applyBorder="1"/>
    <xf numFmtId="0" fontId="4" fillId="6" borderId="8" xfId="0" applyFont="1" applyFill="1" applyBorder="1" applyAlignment="1">
      <alignment horizontal="center"/>
    </xf>
    <xf numFmtId="0" fontId="1" fillId="6" borderId="9" xfId="0" applyFont="1" applyFill="1" applyBorder="1"/>
    <xf numFmtId="0" fontId="1" fillId="7" borderId="7" xfId="0" applyFont="1" applyFill="1" applyBorder="1"/>
    <xf numFmtId="0" fontId="4" fillId="7" borderId="8" xfId="0" applyFont="1" applyFill="1" applyBorder="1" applyAlignment="1">
      <alignment horizontal="center"/>
    </xf>
    <xf numFmtId="0" fontId="1" fillId="7" borderId="9" xfId="0" applyFont="1" applyFill="1" applyBorder="1"/>
    <xf numFmtId="0" fontId="1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1" fillId="0" borderId="15" xfId="0" applyFont="1" applyBorder="1"/>
    <xf numFmtId="0" fontId="8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1" fillId="9" borderId="7" xfId="0" applyFont="1" applyFill="1" applyBorder="1"/>
    <xf numFmtId="0" fontId="4" fillId="9" borderId="8" xfId="0" applyFont="1" applyFill="1" applyBorder="1" applyAlignment="1">
      <alignment horizontal="center"/>
    </xf>
    <xf numFmtId="0" fontId="1" fillId="9" borderId="9" xfId="0" applyFont="1" applyFill="1" applyBorder="1"/>
    <xf numFmtId="0" fontId="1" fillId="10" borderId="7" xfId="0" applyFont="1" applyFill="1" applyBorder="1"/>
    <xf numFmtId="0" fontId="9" fillId="10" borderId="8" xfId="0" applyFont="1" applyFill="1" applyBorder="1" applyAlignment="1">
      <alignment horizontal="center"/>
    </xf>
    <xf numFmtId="0" fontId="1" fillId="10" borderId="9" xfId="0" applyFont="1" applyFill="1" applyBorder="1"/>
    <xf numFmtId="0" fontId="1" fillId="11" borderId="7" xfId="0" applyFont="1" applyFill="1" applyBorder="1"/>
    <xf numFmtId="0" fontId="4" fillId="11" borderId="8" xfId="0" applyFont="1" applyFill="1" applyBorder="1" applyAlignment="1">
      <alignment horizontal="center"/>
    </xf>
    <xf numFmtId="0" fontId="1" fillId="11" borderId="9" xfId="0" applyFont="1" applyFill="1" applyBorder="1"/>
    <xf numFmtId="0" fontId="1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5" fillId="12" borderId="7" xfId="0" applyFont="1" applyFill="1" applyBorder="1"/>
    <xf numFmtId="0" fontId="9" fillId="12" borderId="8" xfId="0" applyFont="1" applyFill="1" applyBorder="1" applyAlignment="1">
      <alignment horizontal="center"/>
    </xf>
    <xf numFmtId="0" fontId="5" fillId="12" borderId="9" xfId="0" applyFont="1" applyFill="1" applyBorder="1"/>
    <xf numFmtId="0" fontId="1" fillId="0" borderId="0" xfId="0" applyFont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1" fillId="15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0" fontId="5" fillId="13" borderId="16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2" borderId="5" xfId="0" applyFont="1" applyFill="1" applyBorder="1" applyAlignment="1">
      <alignment horizontal="right"/>
    </xf>
    <xf numFmtId="0" fontId="7" fillId="2" borderId="4" xfId="0" applyFont="1" applyFill="1" applyBorder="1" applyAlignment="1"/>
    <xf numFmtId="0" fontId="11" fillId="2" borderId="5" xfId="0" applyFont="1" applyFill="1" applyBorder="1"/>
    <xf numFmtId="0" fontId="7" fillId="2" borderId="5" xfId="0" applyFont="1" applyFill="1" applyBorder="1" applyAlignment="1"/>
    <xf numFmtId="164" fontId="7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3" borderId="5" xfId="0" applyFont="1" applyFill="1" applyBorder="1" applyAlignment="1"/>
    <xf numFmtId="0" fontId="7" fillId="2" borderId="6" xfId="0" applyFont="1" applyFill="1" applyBorder="1" applyAlignment="1"/>
    <xf numFmtId="0" fontId="11" fillId="0" borderId="0" xfId="0" applyFont="1"/>
    <xf numFmtId="0" fontId="12" fillId="3" borderId="5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6"/>
  <sheetViews>
    <sheetView tabSelected="1" zoomScaleNormal="100" workbookViewId="0">
      <selection activeCell="O9" sqref="O9"/>
    </sheetView>
  </sheetViews>
  <sheetFormatPr defaultRowHeight="15" x14ac:dyDescent="0.25"/>
  <cols>
    <col min="1" max="1" width="4" style="1"/>
    <col min="2" max="2" width="15.42578125" style="1" customWidth="1"/>
    <col min="3" max="3" width="4.42578125" style="1"/>
    <col min="4" max="4" width="3.140625" style="1" customWidth="1"/>
    <col min="5" max="5" width="4" style="1"/>
    <col min="6" max="6" width="16" style="1" customWidth="1"/>
    <col min="7" max="7" width="4.42578125" style="1"/>
    <col min="8" max="8" width="2.42578125" style="1"/>
    <col min="9" max="9" width="4" style="1"/>
    <col min="10" max="10" width="14.7109375" style="1" customWidth="1"/>
    <col min="11" max="11" width="4.42578125" style="1"/>
    <col min="12" max="1025" width="8.5703125" style="1"/>
  </cols>
  <sheetData>
    <row r="1" spans="1:14" s="8" customFormat="1" ht="23.85" customHeight="1" x14ac:dyDescent="0.3">
      <c r="A1" s="2"/>
      <c r="B1" s="3" t="s">
        <v>0</v>
      </c>
      <c r="C1" s="4" t="s">
        <v>125</v>
      </c>
      <c r="D1" s="5"/>
      <c r="E1" s="4" t="s">
        <v>126</v>
      </c>
      <c r="F1" s="6" t="s">
        <v>127</v>
      </c>
      <c r="G1" s="6"/>
      <c r="H1" s="4"/>
      <c r="I1" s="4"/>
      <c r="J1" s="4"/>
      <c r="K1" s="7"/>
    </row>
    <row r="2" spans="1:14" s="97" customFormat="1" ht="23.85" customHeight="1" x14ac:dyDescent="0.2">
      <c r="A2" s="90"/>
      <c r="B2" s="91"/>
      <c r="C2" s="89" t="s">
        <v>1</v>
      </c>
      <c r="D2" s="98">
        <v>21</v>
      </c>
      <c r="E2" s="92" t="s">
        <v>2</v>
      </c>
      <c r="F2" s="93" t="s">
        <v>123</v>
      </c>
      <c r="G2" s="94"/>
      <c r="H2" s="92"/>
      <c r="I2" s="89" t="s">
        <v>53</v>
      </c>
      <c r="J2" s="95" t="s">
        <v>124</v>
      </c>
      <c r="K2" s="96"/>
    </row>
    <row r="3" spans="1:14" ht="8.25" customHeight="1" x14ac:dyDescent="0.25">
      <c r="F3" s="9"/>
    </row>
    <row r="4" spans="1:14" ht="15" customHeight="1" x14ac:dyDescent="0.25">
      <c r="A4" s="10"/>
      <c r="B4" s="11" t="s">
        <v>3</v>
      </c>
      <c r="C4" s="12"/>
      <c r="D4" s="13"/>
      <c r="E4" s="14"/>
      <c r="F4" s="15" t="s">
        <v>4</v>
      </c>
      <c r="G4" s="16"/>
      <c r="H4" s="13"/>
      <c r="I4" s="17"/>
      <c r="J4" s="18" t="s">
        <v>5</v>
      </c>
      <c r="K4" s="19"/>
    </row>
    <row r="5" spans="1:14" s="30" customFormat="1" ht="15" customHeight="1" x14ac:dyDescent="0.2">
      <c r="A5" s="20" t="s">
        <v>6</v>
      </c>
      <c r="B5" s="21" t="s">
        <v>7</v>
      </c>
      <c r="C5" s="22" t="s">
        <v>8</v>
      </c>
      <c r="D5" s="23"/>
      <c r="E5" s="24" t="s">
        <v>6</v>
      </c>
      <c r="F5" s="25" t="s">
        <v>7</v>
      </c>
      <c r="G5" s="26" t="s">
        <v>8</v>
      </c>
      <c r="H5" s="23"/>
      <c r="I5" s="27" t="s">
        <v>6</v>
      </c>
      <c r="J5" s="28" t="s">
        <v>7</v>
      </c>
      <c r="K5" s="29" t="s">
        <v>8</v>
      </c>
    </row>
    <row r="6" spans="1:14" ht="12.75" customHeight="1" x14ac:dyDescent="0.25">
      <c r="A6" s="31">
        <v>1</v>
      </c>
      <c r="B6" s="32" t="str">
        <f>gare!B4</f>
        <v>Lancini Stefano</v>
      </c>
      <c r="C6" s="33">
        <v>246</v>
      </c>
      <c r="D6" s="34"/>
      <c r="E6" s="40">
        <v>1</v>
      </c>
      <c r="F6" s="32" t="s">
        <v>54</v>
      </c>
      <c r="G6" s="32">
        <v>246</v>
      </c>
      <c r="H6" s="35"/>
      <c r="I6" s="40">
        <v>1</v>
      </c>
      <c r="J6" s="32" t="str">
        <f>gare!B37</f>
        <v xml:space="preserve"> Brunati Carlo</v>
      </c>
      <c r="K6" s="32">
        <v>287</v>
      </c>
    </row>
    <row r="7" spans="1:14" ht="12.75" customHeight="1" x14ac:dyDescent="0.25">
      <c r="A7" s="31">
        <v>2</v>
      </c>
      <c r="B7" s="36" t="str">
        <f>gare!B6</f>
        <v>Boschetti  M.</v>
      </c>
      <c r="C7" s="33">
        <v>214</v>
      </c>
      <c r="D7" s="38"/>
      <c r="E7" s="31">
        <v>2</v>
      </c>
      <c r="F7" s="32" t="str">
        <f>gare!B22</f>
        <v>Cornali Marcello</v>
      </c>
      <c r="G7" s="32">
        <v>195</v>
      </c>
      <c r="H7" s="35"/>
      <c r="I7" s="39">
        <v>2</v>
      </c>
      <c r="J7" s="32" t="str">
        <f>gare!B38</f>
        <v>Grieco Rocco</v>
      </c>
      <c r="K7" s="32">
        <v>249</v>
      </c>
    </row>
    <row r="8" spans="1:14" ht="12.75" customHeight="1" x14ac:dyDescent="0.25">
      <c r="A8" s="31">
        <v>3</v>
      </c>
      <c r="B8" s="36" t="str">
        <f>gare!B5</f>
        <v>Beccali Stefano</v>
      </c>
      <c r="C8" s="33">
        <v>168</v>
      </c>
      <c r="D8" s="34"/>
      <c r="E8" s="31">
        <v>3</v>
      </c>
      <c r="F8" s="32" t="str">
        <f>gare!B21</f>
        <v>Brunelli Aldo</v>
      </c>
      <c r="G8" s="32">
        <v>147</v>
      </c>
      <c r="H8" s="35"/>
      <c r="I8" s="39">
        <v>3</v>
      </c>
      <c r="J8" s="32" t="str">
        <f>gare!B42</f>
        <v>Locatelli D</v>
      </c>
      <c r="K8" s="32">
        <v>153</v>
      </c>
    </row>
    <row r="9" spans="1:14" ht="12.75" customHeight="1" x14ac:dyDescent="0.25">
      <c r="A9" s="31">
        <v>4</v>
      </c>
      <c r="B9" s="36" t="str">
        <f>gare!B7</f>
        <v>Beccali Carlo</v>
      </c>
      <c r="C9" s="33">
        <v>157</v>
      </c>
      <c r="D9" s="34"/>
      <c r="E9" s="31">
        <v>3</v>
      </c>
      <c r="F9" s="32" t="str">
        <f>gare!B24</f>
        <v>Felini Paolo</v>
      </c>
      <c r="G9" s="32">
        <v>147</v>
      </c>
      <c r="H9" s="35"/>
      <c r="I9" s="31">
        <v>4</v>
      </c>
      <c r="J9" s="32" t="str">
        <f>gare!B36</f>
        <v>Allievi Tiziano</v>
      </c>
      <c r="K9" s="32">
        <v>128</v>
      </c>
      <c r="N9"/>
    </row>
    <row r="10" spans="1:14" ht="12.75" customHeight="1" x14ac:dyDescent="0.25">
      <c r="A10" s="31">
        <v>5</v>
      </c>
      <c r="B10" s="36" t="str">
        <f>gare!B9</f>
        <v>Boschetti P.</v>
      </c>
      <c r="C10" s="33">
        <v>151</v>
      </c>
      <c r="D10" s="34"/>
      <c r="E10" s="31">
        <v>5</v>
      </c>
      <c r="F10" s="32" t="str">
        <f>gare!B23</f>
        <v xml:space="preserve"> Butturini Dome</v>
      </c>
      <c r="G10" s="32">
        <v>135</v>
      </c>
      <c r="H10" s="35"/>
      <c r="I10" s="39">
        <v>5</v>
      </c>
      <c r="J10" s="32" t="str">
        <f>gare!B39</f>
        <v>Boschetti Franc</v>
      </c>
      <c r="K10" s="32">
        <v>123</v>
      </c>
      <c r="N10"/>
    </row>
    <row r="11" spans="1:14" ht="12.75" customHeight="1" x14ac:dyDescent="0.25">
      <c r="A11" s="31">
        <v>6</v>
      </c>
      <c r="B11" s="36" t="str">
        <f>gare!B11</f>
        <v>Capoferri C.</v>
      </c>
      <c r="C11" s="33">
        <v>103</v>
      </c>
      <c r="D11" s="37"/>
      <c r="E11" s="31">
        <v>6</v>
      </c>
      <c r="F11" s="32" t="s">
        <v>89</v>
      </c>
      <c r="G11" s="32">
        <v>80</v>
      </c>
      <c r="H11" s="35"/>
      <c r="I11" s="39">
        <v>6</v>
      </c>
      <c r="J11" s="32" t="str">
        <f>gare!B41</f>
        <v>Orizio Beniamin</v>
      </c>
      <c r="K11" s="32">
        <v>57</v>
      </c>
      <c r="N11"/>
    </row>
    <row r="12" spans="1:14" ht="12.75" customHeight="1" x14ac:dyDescent="0.25">
      <c r="A12" s="31">
        <v>7</v>
      </c>
      <c r="B12" s="36" t="s">
        <v>101</v>
      </c>
      <c r="C12" s="33">
        <v>58</v>
      </c>
      <c r="D12" s="34"/>
      <c r="E12" s="31">
        <v>7</v>
      </c>
      <c r="F12" s="32" t="str">
        <f>gare!B25</f>
        <v>Venturini Mirco</v>
      </c>
      <c r="G12" s="32">
        <v>68</v>
      </c>
      <c r="H12" s="34"/>
      <c r="I12" s="31">
        <v>7</v>
      </c>
      <c r="J12" s="32" t="s">
        <v>111</v>
      </c>
      <c r="K12" s="32">
        <v>27</v>
      </c>
      <c r="N12"/>
    </row>
    <row r="13" spans="1:14" ht="12.75" customHeight="1" x14ac:dyDescent="0.25">
      <c r="A13" s="31">
        <v>8</v>
      </c>
      <c r="B13" s="36" t="s">
        <v>90</v>
      </c>
      <c r="C13" s="33">
        <v>35</v>
      </c>
      <c r="E13" s="39">
        <v>8</v>
      </c>
      <c r="F13" s="32" t="s">
        <v>110</v>
      </c>
      <c r="G13" s="32">
        <v>29</v>
      </c>
      <c r="H13" s="34"/>
      <c r="I13" s="31">
        <v>8</v>
      </c>
      <c r="J13" s="32" t="s">
        <v>91</v>
      </c>
      <c r="K13" s="32">
        <v>22</v>
      </c>
      <c r="N13"/>
    </row>
    <row r="14" spans="1:14" ht="12.75" customHeight="1" x14ac:dyDescent="0.25">
      <c r="A14" s="31">
        <v>9</v>
      </c>
      <c r="B14" s="36" t="s">
        <v>114</v>
      </c>
      <c r="C14" s="33">
        <v>30</v>
      </c>
      <c r="D14" s="34"/>
      <c r="E14" s="31">
        <v>9</v>
      </c>
      <c r="F14" s="32" t="str">
        <f>gare!B28</f>
        <v>Trezzi Luigi</v>
      </c>
      <c r="G14" s="32">
        <v>21</v>
      </c>
      <c r="H14" s="34"/>
      <c r="I14" s="39">
        <v>9</v>
      </c>
      <c r="J14" s="32" t="str">
        <f>gare!B46</f>
        <v>Persico Alex</v>
      </c>
      <c r="K14" s="32">
        <v>21</v>
      </c>
      <c r="N14"/>
    </row>
    <row r="15" spans="1:14" ht="12.75" customHeight="1" x14ac:dyDescent="0.25">
      <c r="A15" s="31">
        <v>10</v>
      </c>
      <c r="B15" s="36" t="str">
        <f>gare!B8</f>
        <v>Daldossi giulio</v>
      </c>
      <c r="C15" s="33">
        <v>25</v>
      </c>
      <c r="D15" s="34"/>
      <c r="E15" s="31">
        <v>10</v>
      </c>
      <c r="F15" s="32" t="str">
        <f>gare!B29</f>
        <v>Locatelli Luca</v>
      </c>
      <c r="G15" s="32">
        <v>18</v>
      </c>
      <c r="H15" s="34"/>
      <c r="I15" s="39">
        <v>9</v>
      </c>
      <c r="J15" s="32" t="s">
        <v>65</v>
      </c>
      <c r="K15" s="32">
        <v>21</v>
      </c>
      <c r="N15"/>
    </row>
    <row r="16" spans="1:14" ht="12.75" customHeight="1" x14ac:dyDescent="0.25">
      <c r="A16" s="31">
        <v>11</v>
      </c>
      <c r="B16" s="36" t="s">
        <v>109</v>
      </c>
      <c r="C16" s="33">
        <v>18</v>
      </c>
      <c r="D16" s="34"/>
      <c r="E16" s="31">
        <v>11</v>
      </c>
      <c r="F16" s="32" t="s">
        <v>104</v>
      </c>
      <c r="G16" s="32">
        <v>15</v>
      </c>
      <c r="I16" s="40">
        <v>11</v>
      </c>
      <c r="J16" s="32" t="str">
        <f>gare!B43</f>
        <v>Consolati Ivan</v>
      </c>
      <c r="K16" s="32">
        <v>16</v>
      </c>
      <c r="N16"/>
    </row>
    <row r="17" spans="1:14" ht="12.75" customHeight="1" x14ac:dyDescent="0.25">
      <c r="A17" s="31">
        <v>12</v>
      </c>
      <c r="B17" s="36"/>
      <c r="C17" s="33">
        <v>14</v>
      </c>
      <c r="D17" s="34"/>
      <c r="E17" s="31">
        <v>12</v>
      </c>
      <c r="F17" s="32" t="str">
        <f>gare!B26</f>
        <v>Favret</v>
      </c>
      <c r="G17" s="32">
        <f>gare!C26</f>
        <v>11</v>
      </c>
      <c r="I17" s="40">
        <v>12</v>
      </c>
      <c r="J17" s="32" t="str">
        <f>gare!B40</f>
        <v>Benedetti Bruno</v>
      </c>
      <c r="K17" s="32">
        <f>gare!C40</f>
        <v>12</v>
      </c>
      <c r="N17"/>
    </row>
    <row r="18" spans="1:14" ht="12.75" customHeight="1" x14ac:dyDescent="0.25">
      <c r="A18" s="31">
        <v>13</v>
      </c>
      <c r="B18" s="36" t="s">
        <v>115</v>
      </c>
      <c r="C18" s="33">
        <v>10</v>
      </c>
      <c r="D18" s="34"/>
      <c r="E18" s="31">
        <v>12</v>
      </c>
      <c r="F18" s="32" t="s">
        <v>113</v>
      </c>
      <c r="G18" s="32">
        <v>11</v>
      </c>
      <c r="I18" s="40">
        <v>13</v>
      </c>
      <c r="J18" s="32" t="s">
        <v>119</v>
      </c>
      <c r="K18" s="32">
        <f>gare!C44</f>
        <v>6</v>
      </c>
      <c r="N18"/>
    </row>
    <row r="19" spans="1:14" ht="12.75" customHeight="1" x14ac:dyDescent="0.25">
      <c r="A19" s="31">
        <v>14</v>
      </c>
      <c r="B19" s="36" t="s">
        <v>105</v>
      </c>
      <c r="C19" s="33">
        <v>9</v>
      </c>
      <c r="D19" s="34"/>
      <c r="E19" s="31">
        <v>14</v>
      </c>
      <c r="F19" s="32" t="s">
        <v>117</v>
      </c>
      <c r="G19" s="32">
        <v>9</v>
      </c>
      <c r="I19" s="40">
        <v>14</v>
      </c>
      <c r="J19" s="32">
        <f>gare!B49</f>
        <v>0</v>
      </c>
      <c r="K19" s="32">
        <f>gare!C49</f>
        <v>0</v>
      </c>
      <c r="N19"/>
    </row>
    <row r="20" spans="1:14" ht="12.75" customHeight="1" x14ac:dyDescent="0.25">
      <c r="A20" s="31">
        <v>15</v>
      </c>
      <c r="B20" s="36" t="s">
        <v>51</v>
      </c>
      <c r="C20" s="33">
        <v>7</v>
      </c>
      <c r="D20" s="34"/>
      <c r="E20" s="39">
        <v>15</v>
      </c>
      <c r="F20" s="32" t="str">
        <f>gare!B27</f>
        <v>Visentin Flavio</v>
      </c>
      <c r="G20" s="32">
        <f>gare!C27</f>
        <v>7</v>
      </c>
      <c r="I20" s="40">
        <v>15</v>
      </c>
      <c r="J20" s="32">
        <f>gare!B50</f>
        <v>0</v>
      </c>
      <c r="K20" s="32">
        <f>gare!C50</f>
        <v>0</v>
      </c>
    </row>
    <row r="21" spans="1:14" ht="4.5" customHeight="1" x14ac:dyDescent="0.25">
      <c r="A21" s="41"/>
      <c r="B21" s="42"/>
      <c r="C21" s="42"/>
      <c r="D21" s="34"/>
      <c r="E21" s="43"/>
      <c r="F21" s="44"/>
      <c r="G21" s="44"/>
      <c r="H21" s="34"/>
      <c r="I21" s="43"/>
      <c r="J21" s="44"/>
      <c r="K21" s="44"/>
    </row>
    <row r="22" spans="1:14" ht="15" customHeight="1" x14ac:dyDescent="0.25">
      <c r="A22" s="45"/>
      <c r="B22" s="46" t="s">
        <v>9</v>
      </c>
      <c r="C22" s="47"/>
      <c r="D22" s="13"/>
      <c r="E22" s="48"/>
      <c r="F22" s="49" t="s">
        <v>10</v>
      </c>
      <c r="G22" s="50"/>
      <c r="H22" s="13"/>
      <c r="I22" s="51"/>
      <c r="J22" s="52" t="s">
        <v>11</v>
      </c>
      <c r="K22" s="53"/>
    </row>
    <row r="23" spans="1:14" s="30" customFormat="1" ht="15" customHeight="1" x14ac:dyDescent="0.2">
      <c r="A23" s="54" t="s">
        <v>6</v>
      </c>
      <c r="B23" s="55" t="s">
        <v>7</v>
      </c>
      <c r="C23" s="56" t="s">
        <v>8</v>
      </c>
      <c r="E23" s="57" t="s">
        <v>6</v>
      </c>
      <c r="F23" s="58" t="s">
        <v>7</v>
      </c>
      <c r="G23" s="59" t="s">
        <v>8</v>
      </c>
      <c r="H23" s="60"/>
      <c r="I23" s="61" t="s">
        <v>6</v>
      </c>
      <c r="J23" s="62" t="s">
        <v>7</v>
      </c>
      <c r="K23" s="63" t="s">
        <v>8</v>
      </c>
    </row>
    <row r="24" spans="1:14" ht="12.75" customHeight="1" x14ac:dyDescent="0.25">
      <c r="A24" s="39">
        <v>1</v>
      </c>
      <c r="B24" s="32" t="str">
        <f>gare!B52</f>
        <v>Allievi Tiziano</v>
      </c>
      <c r="C24" s="32">
        <v>317</v>
      </c>
      <c r="D24" s="34"/>
      <c r="E24" s="40">
        <v>1</v>
      </c>
      <c r="F24" s="32" t="str">
        <f>gare!B70</f>
        <v>Valloncini Mario</v>
      </c>
      <c r="G24" s="32">
        <v>255</v>
      </c>
      <c r="H24" s="64"/>
      <c r="I24" s="40">
        <v>1</v>
      </c>
      <c r="J24" s="32" t="str">
        <f>gare!B87</f>
        <v>Galimberti F</v>
      </c>
      <c r="K24" s="32">
        <v>216</v>
      </c>
    </row>
    <row r="25" spans="1:14" ht="12.75" customHeight="1" x14ac:dyDescent="0.25">
      <c r="A25" s="39">
        <v>2</v>
      </c>
      <c r="B25" s="32" t="str">
        <f>gare!B54</f>
        <v>Trezzi Luigi</v>
      </c>
      <c r="C25" s="32">
        <v>184</v>
      </c>
      <c r="D25" s="34"/>
      <c r="E25" s="39">
        <v>2</v>
      </c>
      <c r="F25" s="32" t="str">
        <f>gare!B68</f>
        <v>Orizio Beniamin</v>
      </c>
      <c r="G25" s="32">
        <v>224</v>
      </c>
      <c r="H25" s="64"/>
      <c r="I25" s="39">
        <v>2</v>
      </c>
      <c r="J25" s="32" t="str">
        <f>gare!B84</f>
        <v>Spillare Federico</v>
      </c>
      <c r="K25" s="32">
        <v>195</v>
      </c>
    </row>
    <row r="26" spans="1:14" ht="12.75" customHeight="1" x14ac:dyDescent="0.25">
      <c r="A26" s="39">
        <v>3</v>
      </c>
      <c r="B26" s="32" t="str">
        <f>gare!B53</f>
        <v>Brunelli Alex</v>
      </c>
      <c r="C26" s="32">
        <v>153</v>
      </c>
      <c r="D26" s="34"/>
      <c r="E26" s="39">
        <v>3</v>
      </c>
      <c r="F26" s="32" t="str">
        <f>gare!B69</f>
        <v>Trezzi Luigi</v>
      </c>
      <c r="G26" s="32">
        <v>218</v>
      </c>
      <c r="H26" s="64"/>
      <c r="I26" s="39">
        <v>3</v>
      </c>
      <c r="J26" s="32" t="str">
        <f>gare!B88</f>
        <v>Santin Fabio</v>
      </c>
      <c r="K26" s="32">
        <v>181</v>
      </c>
    </row>
    <row r="27" spans="1:14" ht="12.75" customHeight="1" x14ac:dyDescent="0.25">
      <c r="A27" s="39">
        <v>3</v>
      </c>
      <c r="B27" s="32" t="str">
        <f>gare!B55</f>
        <v>Aliprandi Giulio</v>
      </c>
      <c r="C27" s="32">
        <v>153</v>
      </c>
      <c r="D27" s="34"/>
      <c r="E27" s="39">
        <v>4</v>
      </c>
      <c r="F27" s="32" t="str">
        <f>gare!B73</f>
        <v>Spillare Federico</v>
      </c>
      <c r="G27" s="32">
        <v>168</v>
      </c>
      <c r="H27" s="64"/>
      <c r="I27" s="39">
        <v>4</v>
      </c>
      <c r="J27" s="32" t="str">
        <f>gare!B85</f>
        <v>Lancini Stefano</v>
      </c>
      <c r="K27" s="32">
        <v>177</v>
      </c>
    </row>
    <row r="28" spans="1:14" ht="12.75" customHeight="1" x14ac:dyDescent="0.25">
      <c r="A28" s="39">
        <v>5</v>
      </c>
      <c r="B28" s="32" t="s">
        <v>92</v>
      </c>
      <c r="C28" s="32">
        <v>110</v>
      </c>
      <c r="D28" s="34"/>
      <c r="E28" s="39">
        <v>5</v>
      </c>
      <c r="F28" s="32" t="str">
        <f>gare!B72</f>
        <v>Lancini Stefano</v>
      </c>
      <c r="G28" s="32">
        <v>90</v>
      </c>
      <c r="H28" s="64"/>
      <c r="I28" s="39">
        <v>5</v>
      </c>
      <c r="J28" s="32" t="str">
        <f>gare!B89</f>
        <v>Aliprandi Giulio</v>
      </c>
      <c r="K28" s="32">
        <v>175</v>
      </c>
    </row>
    <row r="29" spans="1:14" ht="12.75" customHeight="1" x14ac:dyDescent="0.25">
      <c r="A29" s="39">
        <v>6</v>
      </c>
      <c r="B29" s="32" t="s">
        <v>84</v>
      </c>
      <c r="C29" s="32">
        <v>59</v>
      </c>
      <c r="D29" s="34"/>
      <c r="E29" s="39">
        <v>5</v>
      </c>
      <c r="F29" s="32" t="str">
        <f>gare!B74</f>
        <v>Persico Alex</v>
      </c>
      <c r="G29" s="32">
        <v>90</v>
      </c>
      <c r="H29" s="64"/>
      <c r="I29" s="39">
        <v>6</v>
      </c>
      <c r="J29" s="32" t="str">
        <f>gare!B86</f>
        <v>Butturini Roberto</v>
      </c>
      <c r="K29" s="32">
        <v>88</v>
      </c>
    </row>
    <row r="30" spans="1:14" ht="12.75" customHeight="1" x14ac:dyDescent="0.25">
      <c r="A30" s="39">
        <v>7</v>
      </c>
      <c r="B30" s="32" t="s">
        <v>108</v>
      </c>
      <c r="C30" s="32">
        <v>48</v>
      </c>
      <c r="D30" s="34"/>
      <c r="E30" s="39">
        <v>7</v>
      </c>
      <c r="F30" s="32" t="str">
        <f>gare!B75</f>
        <v>Butturini Roberto</v>
      </c>
      <c r="G30" s="32">
        <v>42</v>
      </c>
      <c r="H30" s="34"/>
      <c r="I30" s="39">
        <v>7</v>
      </c>
      <c r="J30" s="32" t="s">
        <v>118</v>
      </c>
      <c r="K30" s="32">
        <v>6</v>
      </c>
    </row>
    <row r="31" spans="1:14" ht="12.75" customHeight="1" x14ac:dyDescent="0.25">
      <c r="A31" s="39">
        <v>8</v>
      </c>
      <c r="B31" s="32" t="s">
        <v>78</v>
      </c>
      <c r="C31" s="32">
        <v>44</v>
      </c>
      <c r="D31" s="34"/>
      <c r="E31" s="39">
        <v>8</v>
      </c>
      <c r="F31" s="32" t="str">
        <f>gare!B76</f>
        <v>Colombo Paolo</v>
      </c>
      <c r="G31" s="32">
        <v>40</v>
      </c>
      <c r="H31" s="34"/>
      <c r="I31" s="39">
        <v>7</v>
      </c>
      <c r="J31" s="32" t="s">
        <v>122</v>
      </c>
      <c r="K31" s="32">
        <v>6</v>
      </c>
    </row>
    <row r="32" spans="1:14" ht="12.75" customHeight="1" x14ac:dyDescent="0.25">
      <c r="A32" s="39">
        <v>9</v>
      </c>
      <c r="B32" s="32" t="str">
        <f>gare!B58</f>
        <v>Orizio Beniamin</v>
      </c>
      <c r="C32" s="32">
        <v>40</v>
      </c>
      <c r="D32" s="34"/>
      <c r="E32" s="39">
        <v>9</v>
      </c>
      <c r="F32" s="32" t="s">
        <v>102</v>
      </c>
      <c r="G32" s="32">
        <v>34</v>
      </c>
      <c r="H32" s="34"/>
      <c r="I32" s="39">
        <v>9</v>
      </c>
      <c r="J32" s="32">
        <f>gare!B92</f>
        <v>0</v>
      </c>
      <c r="K32" s="32">
        <f>gare!C92</f>
        <v>0</v>
      </c>
    </row>
    <row r="33" spans="1:11" ht="12.75" customHeight="1" x14ac:dyDescent="0.25">
      <c r="A33" s="39">
        <v>10</v>
      </c>
      <c r="B33" s="32" t="str">
        <f>gare!B56</f>
        <v>Butturini Roberto</v>
      </c>
      <c r="C33" s="32">
        <v>38</v>
      </c>
      <c r="D33" s="34"/>
      <c r="E33" s="39">
        <v>10</v>
      </c>
      <c r="F33" s="32" t="str">
        <f>gare!B71</f>
        <v>Benedetti Bruno</v>
      </c>
      <c r="G33" s="32">
        <f>gare!C71</f>
        <v>20</v>
      </c>
      <c r="H33" s="34"/>
      <c r="I33" s="39">
        <v>10</v>
      </c>
      <c r="J33" s="32">
        <f>gare!B93</f>
        <v>0</v>
      </c>
      <c r="K33" s="32">
        <f>gare!C93</f>
        <v>0</v>
      </c>
    </row>
    <row r="34" spans="1:11" ht="12.75" customHeight="1" x14ac:dyDescent="0.25">
      <c r="A34" s="39">
        <v>11</v>
      </c>
      <c r="B34" s="32" t="s">
        <v>116</v>
      </c>
      <c r="C34" s="32">
        <v>34</v>
      </c>
      <c r="D34" s="34"/>
      <c r="E34" s="39">
        <v>10</v>
      </c>
      <c r="F34" s="32" t="s">
        <v>78</v>
      </c>
      <c r="G34" s="32">
        <v>20</v>
      </c>
      <c r="H34" s="34"/>
      <c r="I34" s="39">
        <v>11</v>
      </c>
      <c r="J34" s="32">
        <f>gare!B94</f>
        <v>0</v>
      </c>
      <c r="K34" s="32">
        <f>gare!C94</f>
        <v>0</v>
      </c>
    </row>
    <row r="35" spans="1:11" ht="12.75" customHeight="1" x14ac:dyDescent="0.25">
      <c r="A35" s="39">
        <v>12</v>
      </c>
      <c r="B35" s="32" t="s">
        <v>112</v>
      </c>
      <c r="C35" s="32">
        <v>10</v>
      </c>
      <c r="D35" s="34"/>
      <c r="E35" s="39">
        <v>12</v>
      </c>
      <c r="F35" s="32" t="str">
        <f>gare!B77</f>
        <v>Sala Benito</v>
      </c>
      <c r="G35" s="32">
        <f>gare!C77</f>
        <v>9</v>
      </c>
      <c r="H35" s="34"/>
      <c r="I35" s="39">
        <v>12</v>
      </c>
      <c r="J35" s="32">
        <f>gare!B95</f>
        <v>0</v>
      </c>
      <c r="K35" s="32">
        <f>gare!C95</f>
        <v>0</v>
      </c>
    </row>
    <row r="36" spans="1:11" ht="12.75" customHeight="1" x14ac:dyDescent="0.25">
      <c r="A36" s="39">
        <v>13</v>
      </c>
      <c r="B36" s="32" t="s">
        <v>83</v>
      </c>
      <c r="C36" s="32">
        <v>6</v>
      </c>
      <c r="D36" s="34"/>
      <c r="E36" s="39">
        <v>13</v>
      </c>
      <c r="F36" s="32" t="s">
        <v>106</v>
      </c>
      <c r="G36" s="32">
        <v>7</v>
      </c>
      <c r="H36" s="34"/>
      <c r="I36" s="39">
        <v>13</v>
      </c>
      <c r="J36" s="32">
        <f>gare!B96</f>
        <v>0</v>
      </c>
      <c r="K36" s="32">
        <f>gare!C96</f>
        <v>0</v>
      </c>
    </row>
    <row r="37" spans="1:11" ht="12.75" customHeight="1" x14ac:dyDescent="0.25">
      <c r="A37" s="39">
        <v>14</v>
      </c>
      <c r="B37" s="32" t="s">
        <v>120</v>
      </c>
      <c r="C37" s="32">
        <v>5</v>
      </c>
      <c r="D37" s="34"/>
      <c r="E37" s="39">
        <v>14</v>
      </c>
      <c r="F37" s="32" t="s">
        <v>107</v>
      </c>
      <c r="G37" s="32">
        <v>5</v>
      </c>
      <c r="H37" s="34"/>
      <c r="I37" s="39">
        <v>14</v>
      </c>
      <c r="J37" s="32">
        <f>gare!B97</f>
        <v>0</v>
      </c>
      <c r="K37" s="32">
        <f>gare!C97</f>
        <v>0</v>
      </c>
    </row>
    <row r="38" spans="1:11" ht="12.75" customHeight="1" x14ac:dyDescent="0.25">
      <c r="A38" s="39">
        <v>15</v>
      </c>
      <c r="B38" s="32" t="str">
        <f>gare!B59</f>
        <v>Benedetti Bruno</v>
      </c>
      <c r="C38" s="32">
        <f>gare!C59</f>
        <v>4</v>
      </c>
      <c r="D38" s="34"/>
      <c r="E38" s="39">
        <v>15</v>
      </c>
      <c r="F38" s="32">
        <f>gare!B82</f>
        <v>0</v>
      </c>
      <c r="G38" s="32">
        <f>gare!C82</f>
        <v>0</v>
      </c>
      <c r="H38" s="34"/>
      <c r="I38" s="39">
        <v>15</v>
      </c>
      <c r="J38" s="32">
        <f>gare!B98</f>
        <v>0</v>
      </c>
      <c r="K38" s="32">
        <f>gare!C98</f>
        <v>0</v>
      </c>
    </row>
    <row r="39" spans="1:11" ht="10.5" customHeight="1" x14ac:dyDescent="0.25">
      <c r="A39" s="41"/>
      <c r="B39" s="42"/>
      <c r="C39" s="42"/>
      <c r="D39" s="34"/>
      <c r="E39" s="41"/>
      <c r="F39" s="65"/>
      <c r="G39" s="65"/>
      <c r="H39" s="34"/>
      <c r="I39" s="41"/>
      <c r="J39" s="44"/>
      <c r="K39" s="44"/>
    </row>
    <row r="40" spans="1:11" ht="15" customHeight="1" x14ac:dyDescent="0.25">
      <c r="E40" s="66"/>
      <c r="F40" s="67" t="s">
        <v>12</v>
      </c>
      <c r="G40" s="68"/>
      <c r="H40" s="13"/>
    </row>
    <row r="41" spans="1:11" s="30" customFormat="1" ht="15" customHeight="1" x14ac:dyDescent="0.2">
      <c r="A41" s="42"/>
      <c r="B41" s="60"/>
      <c r="D41" s="69"/>
      <c r="E41" s="70" t="s">
        <v>6</v>
      </c>
      <c r="F41" s="71" t="s">
        <v>7</v>
      </c>
      <c r="G41" s="72" t="s">
        <v>8</v>
      </c>
      <c r="H41" s="69"/>
    </row>
    <row r="42" spans="1:11" ht="12.75" customHeight="1" x14ac:dyDescent="0.25">
      <c r="A42" s="41"/>
      <c r="B42" s="13"/>
      <c r="D42" s="34"/>
      <c r="E42" s="73">
        <v>1</v>
      </c>
      <c r="F42" s="32" t="str">
        <f>gare!B100</f>
        <v>Spillare Federico</v>
      </c>
      <c r="G42" s="32">
        <v>259</v>
      </c>
      <c r="H42" s="34"/>
    </row>
    <row r="43" spans="1:11" ht="12.75" customHeight="1" x14ac:dyDescent="0.25">
      <c r="A43" s="41"/>
      <c r="B43" s="13"/>
      <c r="D43" s="34"/>
      <c r="E43" s="73">
        <v>2</v>
      </c>
      <c r="F43" s="32" t="str">
        <f>gare!B106</f>
        <v>Khattabi M.</v>
      </c>
      <c r="G43" s="32">
        <v>217</v>
      </c>
      <c r="H43" s="34"/>
    </row>
    <row r="44" spans="1:11" ht="12.75" customHeight="1" x14ac:dyDescent="0.25">
      <c r="A44" s="41"/>
      <c r="B44" s="13"/>
      <c r="D44" s="34"/>
      <c r="E44" s="74">
        <v>3</v>
      </c>
      <c r="F44" s="32" t="str">
        <f>gare!B104</f>
        <v>Allievi Tiziano</v>
      </c>
      <c r="G44" s="32">
        <v>172</v>
      </c>
      <c r="H44" s="34"/>
      <c r="J44" s="34"/>
    </row>
    <row r="45" spans="1:11" ht="12.75" customHeight="1" x14ac:dyDescent="0.25">
      <c r="A45" s="41"/>
      <c r="B45" s="13"/>
      <c r="E45" s="74">
        <v>4</v>
      </c>
      <c r="F45" s="32" t="str">
        <f>gare!B108</f>
        <v>Persico Alex</v>
      </c>
      <c r="G45" s="32">
        <v>120</v>
      </c>
      <c r="J45" s="44"/>
    </row>
    <row r="46" spans="1:11" ht="12.75" customHeight="1" x14ac:dyDescent="0.25">
      <c r="A46" s="41"/>
      <c r="B46" s="13"/>
      <c r="E46" s="74">
        <v>5</v>
      </c>
      <c r="F46" s="32" t="str">
        <f>gare!B102</f>
        <v>Reboldi m.</v>
      </c>
      <c r="G46" s="32">
        <v>69</v>
      </c>
      <c r="J46" s="34"/>
    </row>
    <row r="47" spans="1:11" ht="12.75" customHeight="1" x14ac:dyDescent="0.25">
      <c r="A47" s="41"/>
      <c r="B47" s="13"/>
      <c r="E47" s="74">
        <v>6</v>
      </c>
      <c r="F47" s="32" t="s">
        <v>103</v>
      </c>
      <c r="G47" s="32">
        <v>57</v>
      </c>
      <c r="J47" s="34"/>
    </row>
    <row r="48" spans="1:11" ht="12.75" customHeight="1" x14ac:dyDescent="0.25">
      <c r="A48" s="41"/>
      <c r="B48" s="13"/>
      <c r="E48" s="74">
        <v>7</v>
      </c>
      <c r="F48" s="32" t="str">
        <f>gare!B101</f>
        <v>Boschetti Pietro</v>
      </c>
      <c r="G48" s="32">
        <v>50</v>
      </c>
    </row>
    <row r="49" spans="1:7" ht="12.75" customHeight="1" x14ac:dyDescent="0.25">
      <c r="A49" s="41"/>
      <c r="B49" s="13"/>
      <c r="E49" s="74">
        <v>8</v>
      </c>
      <c r="F49" s="32" t="str">
        <f>gare!B105</f>
        <v>Consolati Ivan</v>
      </c>
      <c r="G49" s="32">
        <v>31</v>
      </c>
    </row>
    <row r="50" spans="1:7" ht="12.75" customHeight="1" x14ac:dyDescent="0.25">
      <c r="A50" s="41"/>
      <c r="B50" s="13"/>
      <c r="E50" s="74">
        <v>9</v>
      </c>
      <c r="F50" s="32" t="s">
        <v>108</v>
      </c>
      <c r="G50" s="32">
        <v>20</v>
      </c>
    </row>
    <row r="51" spans="1:7" ht="12.75" customHeight="1" x14ac:dyDescent="0.25">
      <c r="A51" s="13"/>
      <c r="B51" s="13"/>
      <c r="E51" s="74">
        <v>10</v>
      </c>
      <c r="F51" s="32" t="str">
        <f>gare!B103</f>
        <v>Lancini Stefano</v>
      </c>
      <c r="G51" s="32">
        <f>gare!C103</f>
        <v>18</v>
      </c>
    </row>
    <row r="52" spans="1:7" ht="12.75" customHeight="1" x14ac:dyDescent="0.25">
      <c r="A52" s="13"/>
      <c r="B52" s="13"/>
      <c r="E52" s="74">
        <v>11</v>
      </c>
      <c r="F52" s="32" t="s">
        <v>94</v>
      </c>
      <c r="G52" s="32">
        <v>14</v>
      </c>
    </row>
    <row r="53" spans="1:7" ht="12.75" customHeight="1" x14ac:dyDescent="0.25">
      <c r="E53" s="74">
        <v>12</v>
      </c>
      <c r="F53" s="32" t="s">
        <v>100</v>
      </c>
      <c r="G53" s="32">
        <v>13</v>
      </c>
    </row>
    <row r="54" spans="1:7" ht="12.75" customHeight="1" x14ac:dyDescent="0.25">
      <c r="E54" s="74">
        <v>13</v>
      </c>
      <c r="F54" s="32" t="str">
        <f>gare!B109</f>
        <v>Butturini Roberto</v>
      </c>
      <c r="G54" s="32">
        <v>11</v>
      </c>
    </row>
    <row r="55" spans="1:7" ht="12.75" customHeight="1" x14ac:dyDescent="0.25">
      <c r="E55" s="74">
        <v>13</v>
      </c>
      <c r="F55" s="32" t="s">
        <v>121</v>
      </c>
      <c r="G55" s="32">
        <v>11</v>
      </c>
    </row>
    <row r="56" spans="1:7" ht="12.75" customHeight="1" x14ac:dyDescent="0.25">
      <c r="E56" s="74">
        <v>15</v>
      </c>
      <c r="F56" s="32" t="s">
        <v>93</v>
      </c>
      <c r="G56" s="32">
        <v>9</v>
      </c>
    </row>
  </sheetData>
  <sortState ref="E6:G20">
    <sortCondition descending="1" ref="G6:G20"/>
  </sortState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4"/>
  <sheetViews>
    <sheetView topLeftCell="A22" zoomScaleNormal="100" workbookViewId="0">
      <selection activeCell="N43" sqref="N43"/>
    </sheetView>
  </sheetViews>
  <sheetFormatPr defaultRowHeight="15" x14ac:dyDescent="0.25"/>
  <cols>
    <col min="1" max="1" width="4" style="30"/>
    <col min="2" max="2" width="16.42578125" style="1"/>
    <col min="3" max="3" width="6.140625" style="75"/>
    <col min="4" max="28" width="4" style="30"/>
    <col min="29" max="1025" width="8.5703125" style="1"/>
  </cols>
  <sheetData>
    <row r="1" spans="1:28" s="77" customFormat="1" ht="17.100000000000001" customHeight="1" x14ac:dyDescent="0.2">
      <c r="A1" s="76"/>
      <c r="B1" s="77" t="s">
        <v>13</v>
      </c>
      <c r="C1" s="76"/>
      <c r="D1" s="78"/>
      <c r="E1" s="79" t="s">
        <v>14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s="77" customFormat="1" ht="16.350000000000001" customHeight="1" x14ac:dyDescent="0.2">
      <c r="A2" s="76"/>
      <c r="C2" s="76"/>
      <c r="D2" s="80"/>
      <c r="E2" s="79" t="s">
        <v>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s="81" customFormat="1" ht="14.1" customHeight="1" x14ac:dyDescent="0.25">
      <c r="B3" s="11" t="s">
        <v>3</v>
      </c>
      <c r="C3" s="82" t="s">
        <v>16</v>
      </c>
      <c r="D3" s="83" t="s">
        <v>17</v>
      </c>
      <c r="E3" s="83" t="s">
        <v>18</v>
      </c>
      <c r="F3" s="83" t="s">
        <v>19</v>
      </c>
      <c r="G3" s="83" t="s">
        <v>20</v>
      </c>
      <c r="H3" s="83" t="s">
        <v>21</v>
      </c>
      <c r="I3" s="83" t="s">
        <v>22</v>
      </c>
      <c r="J3" s="83" t="s">
        <v>23</v>
      </c>
      <c r="K3" s="83" t="s">
        <v>24</v>
      </c>
      <c r="L3" s="83" t="s">
        <v>25</v>
      </c>
      <c r="M3" s="83" t="s">
        <v>26</v>
      </c>
      <c r="N3" s="83" t="s">
        <v>27</v>
      </c>
      <c r="O3" s="83" t="s">
        <v>28</v>
      </c>
      <c r="P3" s="83" t="s">
        <v>29</v>
      </c>
      <c r="Q3" s="83" t="s">
        <v>30</v>
      </c>
      <c r="R3" s="83" t="s">
        <v>31</v>
      </c>
      <c r="S3" s="83" t="s">
        <v>32</v>
      </c>
      <c r="T3" s="83" t="s">
        <v>33</v>
      </c>
      <c r="U3" s="83" t="s">
        <v>34</v>
      </c>
      <c r="V3" s="83" t="s">
        <v>35</v>
      </c>
      <c r="W3" s="83" t="s">
        <v>36</v>
      </c>
      <c r="X3" s="83" t="s">
        <v>37</v>
      </c>
      <c r="Y3" s="83" t="s">
        <v>38</v>
      </c>
      <c r="Z3" s="83" t="s">
        <v>39</v>
      </c>
      <c r="AA3" s="83" t="s">
        <v>40</v>
      </c>
      <c r="AB3" s="83" t="s">
        <v>41</v>
      </c>
    </row>
    <row r="4" spans="1:28" ht="15" customHeight="1" x14ac:dyDescent="0.25">
      <c r="B4" s="84" t="s">
        <v>48</v>
      </c>
      <c r="C4" s="85">
        <v>103</v>
      </c>
      <c r="D4" s="78">
        <v>30</v>
      </c>
      <c r="E4" s="78">
        <v>15</v>
      </c>
      <c r="F4" s="78">
        <v>9</v>
      </c>
      <c r="G4" s="78">
        <v>7</v>
      </c>
      <c r="H4" s="78">
        <v>9</v>
      </c>
      <c r="I4" s="78">
        <v>3</v>
      </c>
      <c r="J4" s="78">
        <v>15</v>
      </c>
      <c r="K4" s="78">
        <v>15</v>
      </c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15" customHeight="1" x14ac:dyDescent="0.25">
      <c r="B5" s="84" t="s">
        <v>44</v>
      </c>
      <c r="C5" s="85">
        <v>73</v>
      </c>
      <c r="D5" s="78">
        <v>22</v>
      </c>
      <c r="E5" s="78">
        <v>7</v>
      </c>
      <c r="F5" s="78">
        <v>0</v>
      </c>
      <c r="G5" s="78">
        <v>15</v>
      </c>
      <c r="H5" s="78">
        <v>11</v>
      </c>
      <c r="I5" s="78">
        <v>6</v>
      </c>
      <c r="J5" s="78">
        <v>5</v>
      </c>
      <c r="K5" s="78">
        <v>7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ht="15" customHeight="1" x14ac:dyDescent="0.25">
      <c r="B6" s="84" t="s">
        <v>75</v>
      </c>
      <c r="C6" s="85">
        <v>61</v>
      </c>
      <c r="D6" s="78">
        <v>18</v>
      </c>
      <c r="E6" s="78">
        <v>0</v>
      </c>
      <c r="F6" s="78">
        <v>7</v>
      </c>
      <c r="G6" s="78">
        <v>5</v>
      </c>
      <c r="H6" s="78"/>
      <c r="I6" s="78">
        <v>11</v>
      </c>
      <c r="J6" s="78">
        <v>9</v>
      </c>
      <c r="K6" s="78">
        <v>11</v>
      </c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ht="15" customHeight="1" x14ac:dyDescent="0.25">
      <c r="B7" s="84" t="s">
        <v>43</v>
      </c>
      <c r="C7" s="85">
        <v>61</v>
      </c>
      <c r="D7" s="78">
        <v>14</v>
      </c>
      <c r="E7" s="78">
        <v>9</v>
      </c>
      <c r="F7" s="78">
        <v>0</v>
      </c>
      <c r="G7" s="78">
        <v>4</v>
      </c>
      <c r="H7" s="78">
        <v>15</v>
      </c>
      <c r="I7" s="78">
        <v>9</v>
      </c>
      <c r="J7" s="78">
        <v>4</v>
      </c>
      <c r="K7" s="78">
        <v>6</v>
      </c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8" ht="15" customHeight="1" x14ac:dyDescent="0.25">
      <c r="B8" s="84" t="s">
        <v>74</v>
      </c>
      <c r="C8" s="85">
        <f t="shared" ref="C8:C18" si="0">SUM(D8:AB8)</f>
        <v>25</v>
      </c>
      <c r="D8" s="78">
        <v>0</v>
      </c>
      <c r="E8" s="78">
        <v>11</v>
      </c>
      <c r="F8" s="78">
        <v>0</v>
      </c>
      <c r="G8" s="78">
        <v>9</v>
      </c>
      <c r="H8" s="78"/>
      <c r="I8" s="78">
        <v>5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28" ht="15" customHeight="1" x14ac:dyDescent="0.25">
      <c r="B9" s="84" t="s">
        <v>76</v>
      </c>
      <c r="C9" s="85">
        <f t="shared" si="0"/>
        <v>50</v>
      </c>
      <c r="D9" s="78">
        <v>0</v>
      </c>
      <c r="E9" s="78">
        <v>6</v>
      </c>
      <c r="F9" s="78">
        <v>15</v>
      </c>
      <c r="G9" s="78">
        <v>6</v>
      </c>
      <c r="H9" s="78">
        <v>7</v>
      </c>
      <c r="I9" s="78"/>
      <c r="J9" s="78">
        <v>7</v>
      </c>
      <c r="K9" s="78">
        <v>9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28" ht="15" customHeight="1" x14ac:dyDescent="0.25">
      <c r="B10" s="84" t="s">
        <v>80</v>
      </c>
      <c r="C10" s="85">
        <f t="shared" si="0"/>
        <v>11</v>
      </c>
      <c r="D10" s="78"/>
      <c r="E10" s="78"/>
      <c r="F10" s="78">
        <v>11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28" ht="15" customHeight="1" x14ac:dyDescent="0.25">
      <c r="B11" s="84" t="s">
        <v>82</v>
      </c>
      <c r="C11" s="85">
        <v>57</v>
      </c>
      <c r="D11" s="78"/>
      <c r="E11" s="78"/>
      <c r="F11" s="78"/>
      <c r="G11" s="78">
        <v>11</v>
      </c>
      <c r="H11" s="78">
        <v>4</v>
      </c>
      <c r="I11" s="78">
        <v>15</v>
      </c>
      <c r="J11" s="78">
        <v>11</v>
      </c>
      <c r="K11" s="78">
        <v>5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</row>
    <row r="12" spans="1:28" ht="15" customHeight="1" x14ac:dyDescent="0.25">
      <c r="B12" s="84" t="s">
        <v>87</v>
      </c>
      <c r="C12" s="85">
        <f t="shared" si="0"/>
        <v>5</v>
      </c>
      <c r="D12" s="78"/>
      <c r="E12" s="78"/>
      <c r="F12" s="78"/>
      <c r="G12" s="78"/>
      <c r="H12" s="78">
        <v>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8" ht="15" customHeight="1" x14ac:dyDescent="0.25">
      <c r="B13" s="84" t="s">
        <v>99</v>
      </c>
      <c r="C13" s="85">
        <f t="shared" si="0"/>
        <v>6</v>
      </c>
      <c r="D13" s="78"/>
      <c r="E13" s="78"/>
      <c r="F13" s="78"/>
      <c r="G13" s="78"/>
      <c r="H13" s="78"/>
      <c r="I13" s="78"/>
      <c r="J13" s="78">
        <v>6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28" ht="15" customHeight="1" x14ac:dyDescent="0.25">
      <c r="B14" s="84" t="s">
        <v>90</v>
      </c>
      <c r="C14" s="85">
        <f t="shared" si="0"/>
        <v>3</v>
      </c>
      <c r="D14" s="78"/>
      <c r="E14" s="78"/>
      <c r="F14" s="78"/>
      <c r="G14" s="78"/>
      <c r="H14" s="78"/>
      <c r="I14" s="78"/>
      <c r="J14" s="78">
        <v>3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28" ht="15" customHeight="1" x14ac:dyDescent="0.25">
      <c r="B15" s="84"/>
      <c r="C15" s="85">
        <f t="shared" si="0"/>
        <v>0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28" ht="15" customHeight="1" x14ac:dyDescent="0.25">
      <c r="B16" s="84"/>
      <c r="C16" s="85">
        <f t="shared" si="0"/>
        <v>0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2:28" ht="15" customHeight="1" x14ac:dyDescent="0.25">
      <c r="B17" s="84"/>
      <c r="C17" s="85">
        <f t="shared" si="0"/>
        <v>0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2:28" ht="15" customHeight="1" x14ac:dyDescent="0.25">
      <c r="B18" s="84"/>
      <c r="C18" s="85">
        <f t="shared" si="0"/>
        <v>0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2:28" s="81" customFormat="1" ht="14.1" customHeight="1" x14ac:dyDescent="0.25">
      <c r="B19" s="15" t="s">
        <v>4</v>
      </c>
      <c r="C19" s="82" t="str">
        <f t="shared" ref="C19:AB19" si="1">C3</f>
        <v>TOT</v>
      </c>
      <c r="D19" s="82" t="str">
        <f t="shared" si="1"/>
        <v>G 1</v>
      </c>
      <c r="E19" s="82" t="str">
        <f t="shared" si="1"/>
        <v>G 2</v>
      </c>
      <c r="F19" s="82" t="str">
        <f t="shared" si="1"/>
        <v>G 3</v>
      </c>
      <c r="G19" s="82" t="str">
        <f t="shared" si="1"/>
        <v>G 4</v>
      </c>
      <c r="H19" s="82" t="str">
        <f t="shared" si="1"/>
        <v>G 5</v>
      </c>
      <c r="I19" s="82" t="str">
        <f t="shared" si="1"/>
        <v>G 6</v>
      </c>
      <c r="J19" s="82" t="str">
        <f t="shared" si="1"/>
        <v>G 7</v>
      </c>
      <c r="K19" s="82" t="str">
        <f t="shared" si="1"/>
        <v>G 8</v>
      </c>
      <c r="L19" s="82" t="str">
        <f t="shared" si="1"/>
        <v>G 9</v>
      </c>
      <c r="M19" s="82" t="str">
        <f t="shared" si="1"/>
        <v>G 10</v>
      </c>
      <c r="N19" s="82" t="str">
        <f t="shared" si="1"/>
        <v>G 11</v>
      </c>
      <c r="O19" s="82" t="str">
        <f t="shared" si="1"/>
        <v>G 12</v>
      </c>
      <c r="P19" s="82" t="str">
        <f t="shared" si="1"/>
        <v>G 13</v>
      </c>
      <c r="Q19" s="82" t="str">
        <f t="shared" si="1"/>
        <v>G 14</v>
      </c>
      <c r="R19" s="82" t="str">
        <f t="shared" si="1"/>
        <v>G 15</v>
      </c>
      <c r="S19" s="82" t="str">
        <f t="shared" si="1"/>
        <v>G 16</v>
      </c>
      <c r="T19" s="82" t="str">
        <f t="shared" si="1"/>
        <v>G 17</v>
      </c>
      <c r="U19" s="82" t="str">
        <f t="shared" si="1"/>
        <v>G 18</v>
      </c>
      <c r="V19" s="82" t="str">
        <f t="shared" si="1"/>
        <v>G 19</v>
      </c>
      <c r="W19" s="82" t="str">
        <f t="shared" si="1"/>
        <v>G 20</v>
      </c>
      <c r="X19" s="82" t="str">
        <f t="shared" si="1"/>
        <v>G 21</v>
      </c>
      <c r="Y19" s="82" t="str">
        <f t="shared" si="1"/>
        <v>G 22</v>
      </c>
      <c r="Z19" s="82" t="str">
        <f t="shared" si="1"/>
        <v>G 23</v>
      </c>
      <c r="AA19" s="82" t="str">
        <f t="shared" si="1"/>
        <v>G 24</v>
      </c>
      <c r="AB19" s="82" t="str">
        <f t="shared" si="1"/>
        <v>G 25</v>
      </c>
    </row>
    <row r="20" spans="2:28" ht="15" customHeight="1" x14ac:dyDescent="0.25">
      <c r="B20" s="84" t="s">
        <v>54</v>
      </c>
      <c r="C20" s="85">
        <v>98</v>
      </c>
      <c r="D20" s="78">
        <v>30</v>
      </c>
      <c r="E20" s="78">
        <v>15</v>
      </c>
      <c r="F20" s="78">
        <v>15</v>
      </c>
      <c r="G20" s="78">
        <v>7</v>
      </c>
      <c r="H20" s="78">
        <v>9</v>
      </c>
      <c r="I20" s="78">
        <v>11</v>
      </c>
      <c r="J20" s="78">
        <v>11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2:28" ht="15" customHeight="1" x14ac:dyDescent="0.25">
      <c r="B21" s="84" t="s">
        <v>55</v>
      </c>
      <c r="C21" s="85">
        <f t="shared" ref="C21:C34" si="2">SUM(D21:AB21)</f>
        <v>67</v>
      </c>
      <c r="D21" s="78">
        <v>22</v>
      </c>
      <c r="E21" s="78">
        <v>7</v>
      </c>
      <c r="F21" s="78">
        <v>0</v>
      </c>
      <c r="G21" s="78">
        <v>11</v>
      </c>
      <c r="H21" s="78">
        <v>15</v>
      </c>
      <c r="I21" s="78">
        <v>7</v>
      </c>
      <c r="J21" s="78">
        <v>5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2:28" ht="15" customHeight="1" x14ac:dyDescent="0.25">
      <c r="B22" s="84" t="s">
        <v>56</v>
      </c>
      <c r="C22" s="85">
        <f t="shared" si="2"/>
        <v>71</v>
      </c>
      <c r="D22" s="78">
        <v>18</v>
      </c>
      <c r="E22" s="78">
        <v>6</v>
      </c>
      <c r="F22" s="78">
        <v>6</v>
      </c>
      <c r="G22" s="78">
        <v>15</v>
      </c>
      <c r="H22" s="78">
        <v>11</v>
      </c>
      <c r="I22" s="78">
        <v>9</v>
      </c>
      <c r="J22" s="78">
        <v>6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2:28" ht="15" customHeight="1" x14ac:dyDescent="0.25">
      <c r="B23" s="84" t="s">
        <v>57</v>
      </c>
      <c r="C23" s="85">
        <f t="shared" si="2"/>
        <v>37</v>
      </c>
      <c r="D23" s="78">
        <v>14</v>
      </c>
      <c r="E23" s="78">
        <v>9</v>
      </c>
      <c r="F23" s="78">
        <v>5</v>
      </c>
      <c r="G23" s="78"/>
      <c r="H23" s="78"/>
      <c r="I23" s="78"/>
      <c r="J23" s="78">
        <v>9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2:28" ht="15" customHeight="1" x14ac:dyDescent="0.25">
      <c r="B24" s="84" t="s">
        <v>58</v>
      </c>
      <c r="C24" s="85">
        <f t="shared" si="2"/>
        <v>28</v>
      </c>
      <c r="D24" s="78">
        <v>12</v>
      </c>
      <c r="E24" s="78">
        <v>0</v>
      </c>
      <c r="F24" s="78">
        <v>0</v>
      </c>
      <c r="G24" s="78">
        <v>9</v>
      </c>
      <c r="H24" s="78"/>
      <c r="I24" s="78"/>
      <c r="J24" s="78">
        <v>7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2:28" ht="15" customHeight="1" x14ac:dyDescent="0.25">
      <c r="B25" s="84" t="s">
        <v>73</v>
      </c>
      <c r="C25" s="85">
        <f t="shared" si="2"/>
        <v>28</v>
      </c>
      <c r="D25" s="78">
        <v>0</v>
      </c>
      <c r="E25" s="78">
        <v>11</v>
      </c>
      <c r="F25" s="78">
        <v>9</v>
      </c>
      <c r="G25" s="78"/>
      <c r="H25" s="78"/>
      <c r="I25" s="78">
        <v>4</v>
      </c>
      <c r="J25" s="78">
        <v>4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2:28" ht="15" customHeight="1" x14ac:dyDescent="0.25">
      <c r="B26" s="84" t="s">
        <v>79</v>
      </c>
      <c r="C26" s="85">
        <v>11</v>
      </c>
      <c r="D26" s="78"/>
      <c r="E26" s="78"/>
      <c r="F26" s="78">
        <v>11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2:28" ht="15" customHeight="1" x14ac:dyDescent="0.25">
      <c r="B27" s="84" t="s">
        <v>80</v>
      </c>
      <c r="C27" s="85">
        <f t="shared" si="2"/>
        <v>7</v>
      </c>
      <c r="D27" s="78"/>
      <c r="E27" s="78"/>
      <c r="F27" s="78">
        <v>7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2:28" ht="15" customHeight="1" x14ac:dyDescent="0.25">
      <c r="B28" s="84" t="s">
        <v>65</v>
      </c>
      <c r="C28" s="85">
        <f t="shared" si="2"/>
        <v>7</v>
      </c>
      <c r="D28" s="78"/>
      <c r="E28" s="78"/>
      <c r="F28" s="78"/>
      <c r="G28" s="78"/>
      <c r="H28" s="78">
        <v>7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2:28" ht="15" customHeight="1" x14ac:dyDescent="0.25">
      <c r="B29" s="84" t="s">
        <v>84</v>
      </c>
      <c r="C29" s="85">
        <f t="shared" si="2"/>
        <v>6</v>
      </c>
      <c r="D29" s="78"/>
      <c r="E29" s="78"/>
      <c r="F29" s="78"/>
      <c r="G29" s="78"/>
      <c r="H29" s="78">
        <v>6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2:28" ht="15" customHeight="1" x14ac:dyDescent="0.25">
      <c r="B30" s="84" t="s">
        <v>95</v>
      </c>
      <c r="C30" s="85">
        <v>15</v>
      </c>
      <c r="D30" s="78"/>
      <c r="E30" s="78"/>
      <c r="F30" s="78"/>
      <c r="G30" s="78"/>
      <c r="H30" s="78"/>
      <c r="I30" s="78"/>
      <c r="J30" s="78">
        <v>15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2:28" ht="15" customHeight="1" x14ac:dyDescent="0.25">
      <c r="B31" s="84"/>
      <c r="C31" s="85">
        <f t="shared" si="2"/>
        <v>0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2:28" ht="15" customHeight="1" x14ac:dyDescent="0.25">
      <c r="B32" s="84"/>
      <c r="C32" s="85">
        <f t="shared" si="2"/>
        <v>0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2:28" ht="15" customHeight="1" x14ac:dyDescent="0.25">
      <c r="B33" s="84"/>
      <c r="C33" s="85">
        <f t="shared" si="2"/>
        <v>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2:28" ht="15" customHeight="1" x14ac:dyDescent="0.25">
      <c r="B34" s="84"/>
      <c r="C34" s="85">
        <f t="shared" si="2"/>
        <v>0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2:28" s="81" customFormat="1" ht="14.1" customHeight="1" x14ac:dyDescent="0.25">
      <c r="B35" s="18" t="s">
        <v>5</v>
      </c>
      <c r="C35" s="82" t="str">
        <f t="shared" ref="C35:AB35" si="3">C19</f>
        <v>TOT</v>
      </c>
      <c r="D35" s="82" t="str">
        <f t="shared" si="3"/>
        <v>G 1</v>
      </c>
      <c r="E35" s="82" t="str">
        <f t="shared" si="3"/>
        <v>G 2</v>
      </c>
      <c r="F35" s="82" t="str">
        <f t="shared" si="3"/>
        <v>G 3</v>
      </c>
      <c r="G35" s="82" t="str">
        <f t="shared" si="3"/>
        <v>G 4</v>
      </c>
      <c r="H35" s="82" t="str">
        <f t="shared" si="3"/>
        <v>G 5</v>
      </c>
      <c r="I35" s="82" t="str">
        <f t="shared" si="3"/>
        <v>G 6</v>
      </c>
      <c r="J35" s="82" t="str">
        <f t="shared" si="3"/>
        <v>G 7</v>
      </c>
      <c r="K35" s="82" t="str">
        <f t="shared" si="3"/>
        <v>G 8</v>
      </c>
      <c r="L35" s="82" t="str">
        <f t="shared" si="3"/>
        <v>G 9</v>
      </c>
      <c r="M35" s="82" t="str">
        <f t="shared" si="3"/>
        <v>G 10</v>
      </c>
      <c r="N35" s="82" t="str">
        <f t="shared" si="3"/>
        <v>G 11</v>
      </c>
      <c r="O35" s="82" t="str">
        <f t="shared" si="3"/>
        <v>G 12</v>
      </c>
      <c r="P35" s="82" t="str">
        <f t="shared" si="3"/>
        <v>G 13</v>
      </c>
      <c r="Q35" s="82" t="str">
        <f t="shared" si="3"/>
        <v>G 14</v>
      </c>
      <c r="R35" s="82" t="str">
        <f t="shared" si="3"/>
        <v>G 15</v>
      </c>
      <c r="S35" s="82" t="str">
        <f t="shared" si="3"/>
        <v>G 16</v>
      </c>
      <c r="T35" s="82" t="str">
        <f t="shared" si="3"/>
        <v>G 17</v>
      </c>
      <c r="U35" s="82" t="str">
        <f t="shared" si="3"/>
        <v>G 18</v>
      </c>
      <c r="V35" s="82" t="str">
        <f t="shared" si="3"/>
        <v>G 19</v>
      </c>
      <c r="W35" s="82" t="str">
        <f t="shared" si="3"/>
        <v>G 20</v>
      </c>
      <c r="X35" s="82" t="str">
        <f t="shared" si="3"/>
        <v>G 21</v>
      </c>
      <c r="Y35" s="82" t="str">
        <f t="shared" si="3"/>
        <v>G 22</v>
      </c>
      <c r="Z35" s="82" t="str">
        <f t="shared" si="3"/>
        <v>G 23</v>
      </c>
      <c r="AA35" s="82" t="str">
        <f t="shared" si="3"/>
        <v>G 24</v>
      </c>
      <c r="AB35" s="82" t="str">
        <f t="shared" si="3"/>
        <v>G 25</v>
      </c>
    </row>
    <row r="36" spans="2:28" ht="15" customHeight="1" x14ac:dyDescent="0.25">
      <c r="B36" s="84" t="s">
        <v>59</v>
      </c>
      <c r="C36" s="85">
        <f t="shared" ref="C36:C50" si="4">SUM(D36:AB36)</f>
        <v>97</v>
      </c>
      <c r="D36" s="78">
        <v>30</v>
      </c>
      <c r="E36" s="78">
        <v>15</v>
      </c>
      <c r="F36" s="78">
        <v>11</v>
      </c>
      <c r="G36" s="78">
        <v>11</v>
      </c>
      <c r="H36" s="78">
        <v>15</v>
      </c>
      <c r="I36" s="78">
        <v>9</v>
      </c>
      <c r="J36" s="78">
        <v>6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</row>
    <row r="37" spans="2:28" ht="15" customHeight="1" x14ac:dyDescent="0.25">
      <c r="B37" s="84" t="s">
        <v>60</v>
      </c>
      <c r="C37" s="85">
        <f t="shared" si="4"/>
        <v>103</v>
      </c>
      <c r="D37" s="78">
        <v>22</v>
      </c>
      <c r="E37" s="78">
        <v>11</v>
      </c>
      <c r="F37" s="78">
        <v>9</v>
      </c>
      <c r="G37" s="78">
        <v>15</v>
      </c>
      <c r="H37" s="78">
        <v>11</v>
      </c>
      <c r="I37" s="78">
        <v>5</v>
      </c>
      <c r="J37" s="78">
        <v>15</v>
      </c>
      <c r="K37" s="78">
        <v>15</v>
      </c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</row>
    <row r="38" spans="2:28" ht="15" customHeight="1" x14ac:dyDescent="0.25">
      <c r="B38" s="84" t="s">
        <v>61</v>
      </c>
      <c r="C38" s="85">
        <f t="shared" si="4"/>
        <v>62</v>
      </c>
      <c r="D38" s="78">
        <v>18</v>
      </c>
      <c r="E38" s="78">
        <v>9</v>
      </c>
      <c r="F38" s="78">
        <v>0</v>
      </c>
      <c r="G38" s="78"/>
      <c r="H38" s="78">
        <v>7</v>
      </c>
      <c r="I38" s="78">
        <v>6</v>
      </c>
      <c r="J38" s="78">
        <v>11</v>
      </c>
      <c r="K38" s="78">
        <v>11</v>
      </c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</row>
    <row r="39" spans="2:28" ht="15" customHeight="1" x14ac:dyDescent="0.25">
      <c r="B39" s="84" t="s">
        <v>62</v>
      </c>
      <c r="C39" s="85">
        <f t="shared" si="4"/>
        <v>47</v>
      </c>
      <c r="D39" s="78">
        <v>14</v>
      </c>
      <c r="E39" s="78">
        <v>7</v>
      </c>
      <c r="F39" s="78">
        <v>6</v>
      </c>
      <c r="G39" s="78">
        <v>9</v>
      </c>
      <c r="H39" s="78"/>
      <c r="I39" s="78">
        <v>4</v>
      </c>
      <c r="J39" s="78">
        <v>7</v>
      </c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</row>
    <row r="40" spans="2:28" ht="15" customHeight="1" x14ac:dyDescent="0.25">
      <c r="B40" s="84" t="s">
        <v>63</v>
      </c>
      <c r="C40" s="85">
        <f t="shared" si="4"/>
        <v>12</v>
      </c>
      <c r="D40" s="78">
        <v>12</v>
      </c>
      <c r="E40" s="78">
        <v>0</v>
      </c>
      <c r="F40" s="78"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</row>
    <row r="41" spans="2:28" ht="15" customHeight="1" x14ac:dyDescent="0.25">
      <c r="B41" s="84" t="s">
        <v>68</v>
      </c>
      <c r="C41" s="85">
        <f t="shared" si="4"/>
        <v>27</v>
      </c>
      <c r="D41" s="78">
        <v>0</v>
      </c>
      <c r="E41" s="78">
        <v>6</v>
      </c>
      <c r="F41" s="78">
        <v>0</v>
      </c>
      <c r="G41" s="78">
        <v>7</v>
      </c>
      <c r="H41" s="78"/>
      <c r="I41" s="78">
        <v>3</v>
      </c>
      <c r="J41" s="78">
        <v>5</v>
      </c>
      <c r="K41" s="78">
        <v>6</v>
      </c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</row>
    <row r="42" spans="2:28" ht="15" customHeight="1" x14ac:dyDescent="0.25">
      <c r="B42" s="84" t="s">
        <v>77</v>
      </c>
      <c r="C42" s="85">
        <f t="shared" si="4"/>
        <v>53</v>
      </c>
      <c r="D42" s="78"/>
      <c r="E42" s="78"/>
      <c r="F42" s="78">
        <v>15</v>
      </c>
      <c r="G42" s="78"/>
      <c r="H42" s="78">
        <v>9</v>
      </c>
      <c r="I42" s="78">
        <v>11</v>
      </c>
      <c r="J42" s="78">
        <v>9</v>
      </c>
      <c r="K42" s="78">
        <v>9</v>
      </c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</row>
    <row r="43" spans="2:28" ht="15" customHeight="1" x14ac:dyDescent="0.25">
      <c r="B43" s="84" t="s">
        <v>78</v>
      </c>
      <c r="C43" s="85">
        <f t="shared" si="4"/>
        <v>7</v>
      </c>
      <c r="D43" s="78"/>
      <c r="E43" s="78"/>
      <c r="F43" s="78">
        <v>7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</row>
    <row r="44" spans="2:28" ht="15" customHeight="1" x14ac:dyDescent="0.25">
      <c r="B44" s="84" t="s">
        <v>85</v>
      </c>
      <c r="C44" s="85">
        <f t="shared" si="4"/>
        <v>6</v>
      </c>
      <c r="D44" s="78"/>
      <c r="E44" s="78"/>
      <c r="F44" s="78"/>
      <c r="G44" s="78"/>
      <c r="H44" s="78">
        <v>6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spans="2:28" ht="15" customHeight="1" x14ac:dyDescent="0.25">
      <c r="B45" s="84" t="s">
        <v>96</v>
      </c>
      <c r="C45" s="85">
        <f t="shared" si="4"/>
        <v>4</v>
      </c>
      <c r="D45" s="78"/>
      <c r="E45" s="78"/>
      <c r="F45" s="78"/>
      <c r="G45" s="78"/>
      <c r="H45" s="78"/>
      <c r="I45" s="78"/>
      <c r="J45" s="78">
        <v>4</v>
      </c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</row>
    <row r="46" spans="2:28" ht="15" customHeight="1" x14ac:dyDescent="0.25">
      <c r="B46" s="84" t="s">
        <v>83</v>
      </c>
      <c r="C46" s="85">
        <f t="shared" si="4"/>
        <v>7</v>
      </c>
      <c r="D46" s="78"/>
      <c r="E46" s="78"/>
      <c r="F46" s="78"/>
      <c r="G46" s="78"/>
      <c r="H46" s="78"/>
      <c r="I46" s="78"/>
      <c r="J46" s="78"/>
      <c r="K46" s="78">
        <v>7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</row>
    <row r="47" spans="2:28" ht="15" customHeight="1" x14ac:dyDescent="0.25">
      <c r="B47" s="84"/>
      <c r="C47" s="85">
        <f t="shared" si="4"/>
        <v>0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</row>
    <row r="48" spans="2:28" ht="15" customHeight="1" x14ac:dyDescent="0.25">
      <c r="B48" s="84"/>
      <c r="C48" s="85">
        <f t="shared" si="4"/>
        <v>0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2:28" ht="15" customHeight="1" x14ac:dyDescent="0.25">
      <c r="B49" s="84"/>
      <c r="C49" s="85">
        <f t="shared" si="4"/>
        <v>0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</row>
    <row r="50" spans="2:28" ht="15" customHeight="1" x14ac:dyDescent="0.25">
      <c r="B50" s="84"/>
      <c r="C50" s="85">
        <f t="shared" si="4"/>
        <v>0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</row>
    <row r="51" spans="2:28" s="81" customFormat="1" ht="14.1" customHeight="1" x14ac:dyDescent="0.25">
      <c r="B51" s="46" t="s">
        <v>9</v>
      </c>
      <c r="C51" s="82" t="str">
        <f t="shared" ref="C51:AB51" si="5">C35</f>
        <v>TOT</v>
      </c>
      <c r="D51" s="82" t="str">
        <f t="shared" si="5"/>
        <v>G 1</v>
      </c>
      <c r="E51" s="82" t="str">
        <f t="shared" si="5"/>
        <v>G 2</v>
      </c>
      <c r="F51" s="82" t="str">
        <f t="shared" si="5"/>
        <v>G 3</v>
      </c>
      <c r="G51" s="82" t="str">
        <f t="shared" si="5"/>
        <v>G 4</v>
      </c>
      <c r="H51" s="82" t="str">
        <f t="shared" si="5"/>
        <v>G 5</v>
      </c>
      <c r="I51" s="82" t="str">
        <f t="shared" si="5"/>
        <v>G 6</v>
      </c>
      <c r="J51" s="82" t="str">
        <f t="shared" si="5"/>
        <v>G 7</v>
      </c>
      <c r="K51" s="82" t="str">
        <f t="shared" si="5"/>
        <v>G 8</v>
      </c>
      <c r="L51" s="82" t="str">
        <f t="shared" si="5"/>
        <v>G 9</v>
      </c>
      <c r="M51" s="82" t="str">
        <f t="shared" si="5"/>
        <v>G 10</v>
      </c>
      <c r="N51" s="82" t="str">
        <f t="shared" si="5"/>
        <v>G 11</v>
      </c>
      <c r="O51" s="82" t="str">
        <f t="shared" si="5"/>
        <v>G 12</v>
      </c>
      <c r="P51" s="82" t="str">
        <f t="shared" si="5"/>
        <v>G 13</v>
      </c>
      <c r="Q51" s="82" t="str">
        <f t="shared" si="5"/>
        <v>G 14</v>
      </c>
      <c r="R51" s="82" t="str">
        <f t="shared" si="5"/>
        <v>G 15</v>
      </c>
      <c r="S51" s="82" t="str">
        <f t="shared" si="5"/>
        <v>G 16</v>
      </c>
      <c r="T51" s="82" t="str">
        <f t="shared" si="5"/>
        <v>G 17</v>
      </c>
      <c r="U51" s="82" t="str">
        <f t="shared" si="5"/>
        <v>G 18</v>
      </c>
      <c r="V51" s="82" t="str">
        <f t="shared" si="5"/>
        <v>G 19</v>
      </c>
      <c r="W51" s="82" t="str">
        <f t="shared" si="5"/>
        <v>G 20</v>
      </c>
      <c r="X51" s="82" t="str">
        <f t="shared" si="5"/>
        <v>G 21</v>
      </c>
      <c r="Y51" s="82" t="str">
        <f t="shared" si="5"/>
        <v>G 22</v>
      </c>
      <c r="Z51" s="82" t="str">
        <f t="shared" si="5"/>
        <v>G 23</v>
      </c>
      <c r="AA51" s="82" t="str">
        <f t="shared" si="5"/>
        <v>G 24</v>
      </c>
      <c r="AB51" s="82" t="str">
        <f t="shared" si="5"/>
        <v>G 25</v>
      </c>
    </row>
    <row r="52" spans="2:28" ht="15" customHeight="1" x14ac:dyDescent="0.25">
      <c r="B52" s="84" t="s">
        <v>59</v>
      </c>
      <c r="C52" s="85">
        <f t="shared" ref="C52:C66" si="6">SUM(D52:AB52)</f>
        <v>96</v>
      </c>
      <c r="D52" s="78">
        <v>30</v>
      </c>
      <c r="E52" s="78">
        <v>7</v>
      </c>
      <c r="F52" s="78">
        <v>15</v>
      </c>
      <c r="G52" s="78">
        <v>11</v>
      </c>
      <c r="H52" s="78">
        <v>15</v>
      </c>
      <c r="I52" s="78">
        <v>11</v>
      </c>
      <c r="J52" s="78">
        <v>7</v>
      </c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</row>
    <row r="53" spans="2:28" ht="15" customHeight="1" x14ac:dyDescent="0.25">
      <c r="B53" s="84" t="s">
        <v>64</v>
      </c>
      <c r="C53" s="85">
        <f t="shared" si="6"/>
        <v>89</v>
      </c>
      <c r="D53" s="78">
        <v>22</v>
      </c>
      <c r="E53" s="78">
        <v>15</v>
      </c>
      <c r="F53" s="78"/>
      <c r="G53" s="78">
        <v>15</v>
      </c>
      <c r="H53" s="78">
        <v>11</v>
      </c>
      <c r="I53" s="78">
        <v>15</v>
      </c>
      <c r="J53" s="78">
        <v>11</v>
      </c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</row>
    <row r="54" spans="2:28" ht="15" customHeight="1" x14ac:dyDescent="0.25">
      <c r="B54" s="84" t="s">
        <v>65</v>
      </c>
      <c r="C54" s="85">
        <f t="shared" si="6"/>
        <v>63</v>
      </c>
      <c r="D54" s="78">
        <v>18</v>
      </c>
      <c r="E54" s="78">
        <v>9</v>
      </c>
      <c r="F54" s="78">
        <v>11</v>
      </c>
      <c r="G54" s="78"/>
      <c r="H54" s="78">
        <v>9</v>
      </c>
      <c r="I54" s="78">
        <v>7</v>
      </c>
      <c r="J54" s="78">
        <v>9</v>
      </c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</row>
    <row r="55" spans="2:28" ht="15" customHeight="1" x14ac:dyDescent="0.25">
      <c r="B55" s="84" t="s">
        <v>72</v>
      </c>
      <c r="C55" s="85">
        <f t="shared" si="6"/>
        <v>44</v>
      </c>
      <c r="D55" s="78">
        <v>0</v>
      </c>
      <c r="E55" s="78">
        <v>11</v>
      </c>
      <c r="F55" s="78">
        <v>7</v>
      </c>
      <c r="G55" s="78">
        <v>7</v>
      </c>
      <c r="H55" s="78">
        <v>7</v>
      </c>
      <c r="I55" s="78">
        <v>6</v>
      </c>
      <c r="J55" s="78">
        <v>6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</row>
    <row r="56" spans="2:28" ht="15" customHeight="1" x14ac:dyDescent="0.25">
      <c r="B56" s="84" t="s">
        <v>67</v>
      </c>
      <c r="C56" s="85">
        <f t="shared" si="6"/>
        <v>27</v>
      </c>
      <c r="D56" s="78">
        <v>0</v>
      </c>
      <c r="E56" s="78">
        <v>6</v>
      </c>
      <c r="F56" s="78">
        <v>6</v>
      </c>
      <c r="G56" s="78">
        <v>6</v>
      </c>
      <c r="H56" s="78"/>
      <c r="I56" s="78">
        <v>9</v>
      </c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</row>
    <row r="57" spans="2:28" ht="15" customHeight="1" x14ac:dyDescent="0.25">
      <c r="B57" s="84" t="s">
        <v>98</v>
      </c>
      <c r="C57" s="85">
        <f t="shared" si="6"/>
        <v>32</v>
      </c>
      <c r="D57" s="78"/>
      <c r="E57" s="78"/>
      <c r="F57" s="78">
        <v>9</v>
      </c>
      <c r="G57" s="78">
        <v>9</v>
      </c>
      <c r="H57" s="78">
        <v>6</v>
      </c>
      <c r="I57" s="78">
        <v>5</v>
      </c>
      <c r="J57" s="78">
        <v>3</v>
      </c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</row>
    <row r="58" spans="2:28" ht="15" customHeight="1" x14ac:dyDescent="0.25">
      <c r="B58" s="84" t="s">
        <v>68</v>
      </c>
      <c r="C58" s="85">
        <f t="shared" si="6"/>
        <v>5</v>
      </c>
      <c r="D58" s="78"/>
      <c r="E58" s="78"/>
      <c r="F58" s="78">
        <v>5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</row>
    <row r="59" spans="2:28" ht="15" customHeight="1" x14ac:dyDescent="0.25">
      <c r="B59" s="84" t="s">
        <v>63</v>
      </c>
      <c r="C59" s="85">
        <f t="shared" si="6"/>
        <v>4</v>
      </c>
      <c r="D59" s="78"/>
      <c r="E59" s="78"/>
      <c r="F59" s="78">
        <v>4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</row>
    <row r="60" spans="2:28" ht="15" customHeight="1" x14ac:dyDescent="0.25">
      <c r="B60" s="84" t="s">
        <v>92</v>
      </c>
      <c r="C60" s="85">
        <v>15</v>
      </c>
      <c r="D60" s="78"/>
      <c r="E60" s="78"/>
      <c r="F60" s="78"/>
      <c r="G60" s="78"/>
      <c r="H60" s="78"/>
      <c r="I60" s="78"/>
      <c r="J60" s="78">
        <v>15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</row>
    <row r="61" spans="2:28" ht="15" customHeight="1" x14ac:dyDescent="0.25">
      <c r="B61" s="84" t="s">
        <v>97</v>
      </c>
      <c r="C61" s="85">
        <f t="shared" si="6"/>
        <v>5</v>
      </c>
      <c r="D61" s="78"/>
      <c r="E61" s="78"/>
      <c r="F61" s="78"/>
      <c r="G61" s="78"/>
      <c r="H61" s="78"/>
      <c r="I61" s="78"/>
      <c r="J61" s="78">
        <v>5</v>
      </c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</row>
    <row r="62" spans="2:28" ht="15" customHeight="1" x14ac:dyDescent="0.25">
      <c r="B62" s="84" t="s">
        <v>78</v>
      </c>
      <c r="C62" s="85">
        <f t="shared" si="6"/>
        <v>4</v>
      </c>
      <c r="D62" s="78"/>
      <c r="E62" s="78"/>
      <c r="F62" s="78"/>
      <c r="G62" s="78"/>
      <c r="H62" s="78"/>
      <c r="I62" s="78"/>
      <c r="J62" s="78">
        <v>4</v>
      </c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</row>
    <row r="63" spans="2:28" ht="15" customHeight="1" x14ac:dyDescent="0.25">
      <c r="B63" s="84"/>
      <c r="C63" s="85">
        <f t="shared" si="6"/>
        <v>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</row>
    <row r="64" spans="2:28" ht="15" customHeight="1" x14ac:dyDescent="0.25">
      <c r="B64" s="84"/>
      <c r="C64" s="85">
        <f t="shared" si="6"/>
        <v>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</row>
    <row r="65" spans="2:28" ht="15" customHeight="1" x14ac:dyDescent="0.25">
      <c r="B65" s="84"/>
      <c r="C65" s="85">
        <f t="shared" si="6"/>
        <v>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spans="2:28" ht="15" customHeight="1" x14ac:dyDescent="0.25">
      <c r="B66" s="84"/>
      <c r="C66" s="85">
        <f t="shared" si="6"/>
        <v>0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</row>
    <row r="67" spans="2:28" s="81" customFormat="1" ht="14.1" customHeight="1" x14ac:dyDescent="0.25">
      <c r="B67" s="49" t="s">
        <v>10</v>
      </c>
      <c r="C67" s="82" t="str">
        <f t="shared" ref="C67:AB67" si="7">C51</f>
        <v>TOT</v>
      </c>
      <c r="D67" s="82" t="str">
        <f t="shared" si="7"/>
        <v>G 1</v>
      </c>
      <c r="E67" s="82" t="str">
        <f t="shared" si="7"/>
        <v>G 2</v>
      </c>
      <c r="F67" s="82" t="str">
        <f t="shared" si="7"/>
        <v>G 3</v>
      </c>
      <c r="G67" s="82" t="str">
        <f t="shared" si="7"/>
        <v>G 4</v>
      </c>
      <c r="H67" s="82" t="str">
        <f t="shared" si="7"/>
        <v>G 5</v>
      </c>
      <c r="I67" s="82" t="str">
        <f t="shared" si="7"/>
        <v>G 6</v>
      </c>
      <c r="J67" s="82" t="str">
        <f t="shared" si="7"/>
        <v>G 7</v>
      </c>
      <c r="K67" s="82" t="str">
        <f t="shared" si="7"/>
        <v>G 8</v>
      </c>
      <c r="L67" s="82" t="str">
        <f t="shared" si="7"/>
        <v>G 9</v>
      </c>
      <c r="M67" s="82" t="str">
        <f t="shared" si="7"/>
        <v>G 10</v>
      </c>
      <c r="N67" s="82" t="str">
        <f t="shared" si="7"/>
        <v>G 11</v>
      </c>
      <c r="O67" s="82" t="str">
        <f t="shared" si="7"/>
        <v>G 12</v>
      </c>
      <c r="P67" s="82" t="str">
        <f t="shared" si="7"/>
        <v>G 13</v>
      </c>
      <c r="Q67" s="82" t="str">
        <f t="shared" si="7"/>
        <v>G 14</v>
      </c>
      <c r="R67" s="82" t="str">
        <f t="shared" si="7"/>
        <v>G 15</v>
      </c>
      <c r="S67" s="82" t="str">
        <f t="shared" si="7"/>
        <v>G 16</v>
      </c>
      <c r="T67" s="82" t="str">
        <f t="shared" si="7"/>
        <v>G 17</v>
      </c>
      <c r="U67" s="82" t="str">
        <f t="shared" si="7"/>
        <v>G 18</v>
      </c>
      <c r="V67" s="82" t="str">
        <f t="shared" si="7"/>
        <v>G 19</v>
      </c>
      <c r="W67" s="82" t="str">
        <f t="shared" si="7"/>
        <v>G 20</v>
      </c>
      <c r="X67" s="82" t="str">
        <f t="shared" si="7"/>
        <v>G 21</v>
      </c>
      <c r="Y67" s="82" t="str">
        <f t="shared" si="7"/>
        <v>G 22</v>
      </c>
      <c r="Z67" s="82" t="str">
        <f t="shared" si="7"/>
        <v>G 23</v>
      </c>
      <c r="AA67" s="82" t="str">
        <f t="shared" si="7"/>
        <v>G 24</v>
      </c>
      <c r="AB67" s="82" t="str">
        <f t="shared" si="7"/>
        <v>G 25</v>
      </c>
    </row>
    <row r="68" spans="2:28" ht="15" customHeight="1" x14ac:dyDescent="0.25">
      <c r="B68" s="84" t="s">
        <v>68</v>
      </c>
      <c r="C68" s="85">
        <f t="shared" ref="C68:C82" si="8">SUM(D68:AB68)</f>
        <v>86</v>
      </c>
      <c r="D68" s="78">
        <v>30</v>
      </c>
      <c r="E68" s="78">
        <v>9</v>
      </c>
      <c r="F68" s="78">
        <v>11</v>
      </c>
      <c r="G68" s="78">
        <v>7</v>
      </c>
      <c r="H68" s="78">
        <v>15</v>
      </c>
      <c r="I68" s="78">
        <v>5</v>
      </c>
      <c r="J68" s="78">
        <v>9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</row>
    <row r="69" spans="2:28" ht="15" customHeight="1" x14ac:dyDescent="0.25">
      <c r="B69" s="84" t="s">
        <v>65</v>
      </c>
      <c r="C69" s="85">
        <f t="shared" si="8"/>
        <v>65</v>
      </c>
      <c r="D69" s="78">
        <v>22</v>
      </c>
      <c r="E69" s="78">
        <v>7</v>
      </c>
      <c r="F69" s="78">
        <v>7</v>
      </c>
      <c r="G69" s="78">
        <v>6</v>
      </c>
      <c r="H69" s="78">
        <v>7</v>
      </c>
      <c r="I69" s="78">
        <v>11</v>
      </c>
      <c r="J69" s="78">
        <v>5</v>
      </c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</row>
    <row r="70" spans="2:28" ht="15" customHeight="1" x14ac:dyDescent="0.25">
      <c r="B70" s="84" t="s">
        <v>69</v>
      </c>
      <c r="C70" s="85">
        <f t="shared" si="8"/>
        <v>73</v>
      </c>
      <c r="D70" s="78">
        <v>18</v>
      </c>
      <c r="E70" s="78">
        <v>11</v>
      </c>
      <c r="F70" s="78">
        <v>9</v>
      </c>
      <c r="G70" s="78">
        <v>11</v>
      </c>
      <c r="H70" s="78">
        <v>5</v>
      </c>
      <c r="I70" s="78">
        <v>4</v>
      </c>
      <c r="J70" s="78">
        <v>15</v>
      </c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</row>
    <row r="71" spans="2:28" ht="15" customHeight="1" x14ac:dyDescent="0.25">
      <c r="B71" s="84" t="s">
        <v>63</v>
      </c>
      <c r="C71" s="85">
        <f t="shared" si="8"/>
        <v>20</v>
      </c>
      <c r="D71" s="78">
        <v>14</v>
      </c>
      <c r="E71" s="78">
        <v>6</v>
      </c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</row>
    <row r="72" spans="2:28" ht="15" customHeight="1" x14ac:dyDescent="0.25">
      <c r="B72" s="84" t="s">
        <v>48</v>
      </c>
      <c r="C72" s="85">
        <f t="shared" si="8"/>
        <v>39</v>
      </c>
      <c r="D72" s="78">
        <v>12</v>
      </c>
      <c r="E72" s="78">
        <v>0</v>
      </c>
      <c r="F72" s="78">
        <v>6</v>
      </c>
      <c r="G72" s="78">
        <v>5</v>
      </c>
      <c r="H72" s="78">
        <v>6</v>
      </c>
      <c r="I72" s="78">
        <v>3</v>
      </c>
      <c r="J72" s="78">
        <v>7</v>
      </c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</row>
    <row r="73" spans="2:28" ht="15" customHeight="1" x14ac:dyDescent="0.25">
      <c r="B73" s="84" t="s">
        <v>66</v>
      </c>
      <c r="C73" s="85">
        <f t="shared" si="8"/>
        <v>75</v>
      </c>
      <c r="D73" s="78">
        <v>10</v>
      </c>
      <c r="E73" s="78">
        <v>15</v>
      </c>
      <c r="F73" s="78">
        <v>15</v>
      </c>
      <c r="G73" s="78">
        <v>15</v>
      </c>
      <c r="H73" s="78"/>
      <c r="I73" s="78">
        <v>9</v>
      </c>
      <c r="J73" s="78">
        <v>11</v>
      </c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</row>
    <row r="74" spans="2:28" ht="15" customHeight="1" x14ac:dyDescent="0.25">
      <c r="B74" s="84" t="s">
        <v>83</v>
      </c>
      <c r="C74" s="85">
        <f t="shared" si="8"/>
        <v>10</v>
      </c>
      <c r="D74" s="78"/>
      <c r="E74" s="78"/>
      <c r="F74" s="78"/>
      <c r="G74" s="78">
        <v>9</v>
      </c>
      <c r="H74" s="78"/>
      <c r="I74" s="78">
        <v>1</v>
      </c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</row>
    <row r="75" spans="2:28" ht="15" customHeight="1" x14ac:dyDescent="0.25">
      <c r="B75" s="84" t="s">
        <v>67</v>
      </c>
      <c r="C75" s="85">
        <f t="shared" si="8"/>
        <v>10</v>
      </c>
      <c r="D75" s="78"/>
      <c r="E75" s="78"/>
      <c r="F75" s="78"/>
      <c r="G75" s="78">
        <v>4</v>
      </c>
      <c r="H75" s="78"/>
      <c r="I75" s="78"/>
      <c r="J75" s="78">
        <v>6</v>
      </c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</row>
    <row r="76" spans="2:28" ht="15" customHeight="1" x14ac:dyDescent="0.25">
      <c r="B76" s="84" t="s">
        <v>86</v>
      </c>
      <c r="C76" s="85">
        <f t="shared" si="8"/>
        <v>11</v>
      </c>
      <c r="D76" s="78"/>
      <c r="E76" s="78"/>
      <c r="F76" s="78"/>
      <c r="G76" s="78"/>
      <c r="H76" s="78">
        <v>11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</row>
    <row r="77" spans="2:28" ht="15" customHeight="1" x14ac:dyDescent="0.25">
      <c r="B77" s="84" t="s">
        <v>85</v>
      </c>
      <c r="C77" s="85">
        <f t="shared" si="8"/>
        <v>9</v>
      </c>
      <c r="D77" s="78"/>
      <c r="E77" s="78"/>
      <c r="F77" s="78"/>
      <c r="G77" s="78"/>
      <c r="H77" s="78">
        <v>9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</row>
    <row r="78" spans="2:28" ht="15" customHeight="1" x14ac:dyDescent="0.25">
      <c r="B78" s="84"/>
      <c r="C78" s="85">
        <f t="shared" si="8"/>
        <v>0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</row>
    <row r="79" spans="2:28" ht="15" customHeight="1" x14ac:dyDescent="0.25">
      <c r="B79" s="84"/>
      <c r="C79" s="85">
        <f t="shared" si="8"/>
        <v>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</row>
    <row r="80" spans="2:28" ht="15" customHeight="1" x14ac:dyDescent="0.25">
      <c r="B80" s="84"/>
      <c r="C80" s="85">
        <f t="shared" si="8"/>
        <v>0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</row>
    <row r="81" spans="2:28" ht="15" customHeight="1" x14ac:dyDescent="0.25">
      <c r="B81" s="84"/>
      <c r="C81" s="85">
        <f t="shared" si="8"/>
        <v>0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spans="2:28" ht="15" customHeight="1" x14ac:dyDescent="0.25">
      <c r="B82" s="84"/>
      <c r="C82" s="85">
        <f t="shared" si="8"/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</row>
    <row r="83" spans="2:28" s="81" customFormat="1" ht="14.1" customHeight="1" x14ac:dyDescent="0.25">
      <c r="B83" s="52" t="s">
        <v>11</v>
      </c>
      <c r="C83" s="82" t="str">
        <f t="shared" ref="C83:AB83" si="9">C67</f>
        <v>TOT</v>
      </c>
      <c r="D83" s="82" t="str">
        <f t="shared" si="9"/>
        <v>G 1</v>
      </c>
      <c r="E83" s="82" t="str">
        <f t="shared" si="9"/>
        <v>G 2</v>
      </c>
      <c r="F83" s="82" t="str">
        <f t="shared" si="9"/>
        <v>G 3</v>
      </c>
      <c r="G83" s="82" t="str">
        <f t="shared" si="9"/>
        <v>G 4</v>
      </c>
      <c r="H83" s="82" t="str">
        <f t="shared" si="9"/>
        <v>G 5</v>
      </c>
      <c r="I83" s="82" t="str">
        <f t="shared" si="9"/>
        <v>G 6</v>
      </c>
      <c r="J83" s="82" t="str">
        <f t="shared" si="9"/>
        <v>G 7</v>
      </c>
      <c r="K83" s="82" t="str">
        <f t="shared" si="9"/>
        <v>G 8</v>
      </c>
      <c r="L83" s="82" t="str">
        <f t="shared" si="9"/>
        <v>G 9</v>
      </c>
      <c r="M83" s="82" t="str">
        <f t="shared" si="9"/>
        <v>G 10</v>
      </c>
      <c r="N83" s="82" t="str">
        <f t="shared" si="9"/>
        <v>G 11</v>
      </c>
      <c r="O83" s="82" t="str">
        <f t="shared" si="9"/>
        <v>G 12</v>
      </c>
      <c r="P83" s="82" t="str">
        <f t="shared" si="9"/>
        <v>G 13</v>
      </c>
      <c r="Q83" s="82" t="str">
        <f t="shared" si="9"/>
        <v>G 14</v>
      </c>
      <c r="R83" s="82" t="str">
        <f t="shared" si="9"/>
        <v>G 15</v>
      </c>
      <c r="S83" s="82" t="str">
        <f t="shared" si="9"/>
        <v>G 16</v>
      </c>
      <c r="T83" s="82" t="str">
        <f t="shared" si="9"/>
        <v>G 17</v>
      </c>
      <c r="U83" s="82" t="str">
        <f t="shared" si="9"/>
        <v>G 18</v>
      </c>
      <c r="V83" s="82" t="str">
        <f t="shared" si="9"/>
        <v>G 19</v>
      </c>
      <c r="W83" s="82" t="str">
        <f t="shared" si="9"/>
        <v>G 20</v>
      </c>
      <c r="X83" s="82" t="str">
        <f t="shared" si="9"/>
        <v>G 21</v>
      </c>
      <c r="Y83" s="82" t="str">
        <f t="shared" si="9"/>
        <v>G 22</v>
      </c>
      <c r="Z83" s="82" t="str">
        <f t="shared" si="9"/>
        <v>G 23</v>
      </c>
      <c r="AA83" s="82" t="str">
        <f t="shared" si="9"/>
        <v>G 24</v>
      </c>
      <c r="AB83" s="82" t="str">
        <f t="shared" si="9"/>
        <v>G 25</v>
      </c>
    </row>
    <row r="84" spans="2:28" ht="15" customHeight="1" x14ac:dyDescent="0.25">
      <c r="B84" s="84" t="s">
        <v>66</v>
      </c>
      <c r="C84" s="85">
        <f t="shared" ref="C84:C98" si="10">SUM(D84:AB84)</f>
        <v>86</v>
      </c>
      <c r="D84" s="78">
        <v>30</v>
      </c>
      <c r="E84" s="78">
        <v>15</v>
      </c>
      <c r="F84" s="78">
        <v>9</v>
      </c>
      <c r="G84" s="78">
        <v>11</v>
      </c>
      <c r="H84" s="78">
        <v>0</v>
      </c>
      <c r="I84" s="78">
        <v>6</v>
      </c>
      <c r="J84" s="78">
        <v>15</v>
      </c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2:28" ht="15" customHeight="1" x14ac:dyDescent="0.25">
      <c r="B85" s="84" t="s">
        <v>48</v>
      </c>
      <c r="C85" s="85">
        <f t="shared" si="10"/>
        <v>51</v>
      </c>
      <c r="D85" s="78">
        <v>22</v>
      </c>
      <c r="E85" s="78">
        <v>7</v>
      </c>
      <c r="F85" s="78">
        <v>6</v>
      </c>
      <c r="G85" s="78">
        <v>5</v>
      </c>
      <c r="H85" s="78">
        <v>0</v>
      </c>
      <c r="I85" s="78"/>
      <c r="J85" s="78">
        <v>11</v>
      </c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</row>
    <row r="86" spans="2:28" ht="15" customHeight="1" x14ac:dyDescent="0.25">
      <c r="B86" s="84" t="s">
        <v>67</v>
      </c>
      <c r="C86" s="85">
        <f t="shared" si="10"/>
        <v>47</v>
      </c>
      <c r="D86" s="78">
        <v>18</v>
      </c>
      <c r="E86" s="78">
        <v>0</v>
      </c>
      <c r="F86" s="78">
        <v>11</v>
      </c>
      <c r="G86" s="78">
        <v>9</v>
      </c>
      <c r="H86" s="78">
        <v>0</v>
      </c>
      <c r="I86" s="78"/>
      <c r="J86" s="78">
        <v>9</v>
      </c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</row>
    <row r="87" spans="2:28" ht="15" customHeight="1" x14ac:dyDescent="0.25">
      <c r="B87" s="84" t="s">
        <v>81</v>
      </c>
      <c r="C87" s="85">
        <f t="shared" si="10"/>
        <v>44</v>
      </c>
      <c r="D87" s="78">
        <v>0</v>
      </c>
      <c r="E87" s="78">
        <v>9</v>
      </c>
      <c r="F87" s="78">
        <v>15</v>
      </c>
      <c r="G87" s="78">
        <v>6</v>
      </c>
      <c r="H87" s="78">
        <v>0</v>
      </c>
      <c r="I87" s="78">
        <v>7</v>
      </c>
      <c r="J87" s="78">
        <v>7</v>
      </c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</row>
    <row r="88" spans="2:28" ht="15" customHeight="1" x14ac:dyDescent="0.25">
      <c r="B88" s="84" t="s">
        <v>71</v>
      </c>
      <c r="C88" s="85">
        <f t="shared" si="10"/>
        <v>50</v>
      </c>
      <c r="D88" s="78">
        <v>0</v>
      </c>
      <c r="E88" s="78">
        <v>11</v>
      </c>
      <c r="F88" s="78">
        <v>7</v>
      </c>
      <c r="G88" s="78">
        <v>15</v>
      </c>
      <c r="H88" s="78">
        <v>0</v>
      </c>
      <c r="I88" s="78">
        <v>11</v>
      </c>
      <c r="J88" s="78">
        <v>6</v>
      </c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</row>
    <row r="89" spans="2:28" ht="15" customHeight="1" x14ac:dyDescent="0.25">
      <c r="B89" s="84" t="s">
        <v>72</v>
      </c>
      <c r="C89" s="85">
        <f t="shared" si="10"/>
        <v>19</v>
      </c>
      <c r="D89" s="78">
        <v>0</v>
      </c>
      <c r="E89" s="78">
        <v>7</v>
      </c>
      <c r="F89" s="78"/>
      <c r="G89" s="78">
        <v>7</v>
      </c>
      <c r="H89" s="78">
        <v>0</v>
      </c>
      <c r="I89" s="78"/>
      <c r="J89" s="78">
        <v>5</v>
      </c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</row>
    <row r="90" spans="2:28" ht="15" customHeight="1" x14ac:dyDescent="0.25">
      <c r="B90" s="84"/>
      <c r="C90" s="85">
        <f t="shared" si="10"/>
        <v>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</row>
    <row r="91" spans="2:28" ht="15" customHeight="1" x14ac:dyDescent="0.25">
      <c r="B91" s="84"/>
      <c r="C91" s="85">
        <f t="shared" si="10"/>
        <v>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</row>
    <row r="92" spans="2:28" ht="15" customHeight="1" x14ac:dyDescent="0.25">
      <c r="B92" s="84"/>
      <c r="C92" s="85">
        <f t="shared" si="10"/>
        <v>0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</row>
    <row r="93" spans="2:28" ht="15" customHeight="1" x14ac:dyDescent="0.25">
      <c r="B93" s="84"/>
      <c r="C93" s="85">
        <f t="shared" si="10"/>
        <v>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</row>
    <row r="94" spans="2:28" ht="15" customHeight="1" x14ac:dyDescent="0.25">
      <c r="B94" s="84"/>
      <c r="C94" s="85">
        <f t="shared" si="10"/>
        <v>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2:28" ht="15" customHeight="1" x14ac:dyDescent="0.25">
      <c r="B95" s="84"/>
      <c r="C95" s="85">
        <f t="shared" si="10"/>
        <v>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2:28" ht="15" customHeight="1" x14ac:dyDescent="0.25">
      <c r="B96" s="84"/>
      <c r="C96" s="85">
        <f t="shared" si="10"/>
        <v>0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2:28" ht="15" customHeight="1" x14ac:dyDescent="0.25">
      <c r="B97" s="84"/>
      <c r="C97" s="85">
        <f t="shared" si="10"/>
        <v>0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</row>
    <row r="98" spans="2:28" ht="15" customHeight="1" x14ac:dyDescent="0.25">
      <c r="B98" s="84"/>
      <c r="C98" s="85">
        <f t="shared" si="10"/>
        <v>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</row>
    <row r="99" spans="2:28" s="81" customFormat="1" ht="14.1" customHeight="1" x14ac:dyDescent="0.25">
      <c r="B99" s="67" t="s">
        <v>12</v>
      </c>
      <c r="C99" s="82" t="str">
        <f t="shared" ref="C99:AB99" si="11">C83</f>
        <v>TOT</v>
      </c>
      <c r="D99" s="82" t="str">
        <f t="shared" si="11"/>
        <v>G 1</v>
      </c>
      <c r="E99" s="82" t="str">
        <f t="shared" si="11"/>
        <v>G 2</v>
      </c>
      <c r="F99" s="82" t="str">
        <f t="shared" si="11"/>
        <v>G 3</v>
      </c>
      <c r="G99" s="82" t="str">
        <f t="shared" si="11"/>
        <v>G 4</v>
      </c>
      <c r="H99" s="82" t="str">
        <f t="shared" si="11"/>
        <v>G 5</v>
      </c>
      <c r="I99" s="82" t="str">
        <f t="shared" si="11"/>
        <v>G 6</v>
      </c>
      <c r="J99" s="82" t="str">
        <f t="shared" si="11"/>
        <v>G 7</v>
      </c>
      <c r="K99" s="82" t="str">
        <f t="shared" si="11"/>
        <v>G 8</v>
      </c>
      <c r="L99" s="82" t="str">
        <f t="shared" si="11"/>
        <v>G 9</v>
      </c>
      <c r="M99" s="82" t="str">
        <f t="shared" si="11"/>
        <v>G 10</v>
      </c>
      <c r="N99" s="82" t="str">
        <f t="shared" si="11"/>
        <v>G 11</v>
      </c>
      <c r="O99" s="82" t="str">
        <f t="shared" si="11"/>
        <v>G 12</v>
      </c>
      <c r="P99" s="82" t="str">
        <f t="shared" si="11"/>
        <v>G 13</v>
      </c>
      <c r="Q99" s="82" t="str">
        <f t="shared" si="11"/>
        <v>G 14</v>
      </c>
      <c r="R99" s="82" t="str">
        <f t="shared" si="11"/>
        <v>G 15</v>
      </c>
      <c r="S99" s="82" t="str">
        <f t="shared" si="11"/>
        <v>G 16</v>
      </c>
      <c r="T99" s="82" t="str">
        <f t="shared" si="11"/>
        <v>G 17</v>
      </c>
      <c r="U99" s="82" t="str">
        <f t="shared" si="11"/>
        <v>G 18</v>
      </c>
      <c r="V99" s="82" t="str">
        <f t="shared" si="11"/>
        <v>G 19</v>
      </c>
      <c r="W99" s="82" t="str">
        <f t="shared" si="11"/>
        <v>G 20</v>
      </c>
      <c r="X99" s="82" t="str">
        <f t="shared" si="11"/>
        <v>G 21</v>
      </c>
      <c r="Y99" s="82" t="str">
        <f t="shared" si="11"/>
        <v>G 22</v>
      </c>
      <c r="Z99" s="82" t="str">
        <f t="shared" si="11"/>
        <v>G 23</v>
      </c>
      <c r="AA99" s="82" t="str">
        <f t="shared" si="11"/>
        <v>G 24</v>
      </c>
      <c r="AB99" s="82" t="str">
        <f t="shared" si="11"/>
        <v>G 25</v>
      </c>
    </row>
    <row r="100" spans="2:28" ht="15" customHeight="1" x14ac:dyDescent="0.25">
      <c r="B100" s="84" t="s">
        <v>66</v>
      </c>
      <c r="C100" s="85">
        <f t="shared" ref="C100:C114" si="12">SUM(D100:AB100)</f>
        <v>75</v>
      </c>
      <c r="D100" s="78">
        <v>30</v>
      </c>
      <c r="E100" s="78">
        <v>7</v>
      </c>
      <c r="F100" s="78">
        <v>7</v>
      </c>
      <c r="G100" s="78">
        <v>9</v>
      </c>
      <c r="H100" s="78"/>
      <c r="I100" s="78">
        <v>7</v>
      </c>
      <c r="J100" s="78">
        <v>15</v>
      </c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</row>
    <row r="101" spans="2:28" ht="15" customHeight="1" x14ac:dyDescent="0.25">
      <c r="B101" s="84" t="s">
        <v>46</v>
      </c>
      <c r="C101" s="85">
        <f t="shared" si="12"/>
        <v>28</v>
      </c>
      <c r="D101" s="78">
        <v>22</v>
      </c>
      <c r="E101" s="78">
        <v>6</v>
      </c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</row>
    <row r="102" spans="2:28" ht="15" customHeight="1" x14ac:dyDescent="0.25">
      <c r="B102" s="84" t="s">
        <v>70</v>
      </c>
      <c r="C102" s="85">
        <f t="shared" si="12"/>
        <v>15</v>
      </c>
      <c r="D102" s="78">
        <v>0</v>
      </c>
      <c r="E102" s="78">
        <v>15</v>
      </c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</row>
    <row r="103" spans="2:28" ht="15" customHeight="1" x14ac:dyDescent="0.25">
      <c r="B103" s="84" t="s">
        <v>48</v>
      </c>
      <c r="C103" s="85">
        <f t="shared" si="12"/>
        <v>18</v>
      </c>
      <c r="D103" s="78">
        <v>0</v>
      </c>
      <c r="E103" s="78">
        <v>11</v>
      </c>
      <c r="F103" s="78"/>
      <c r="G103" s="78"/>
      <c r="H103" s="78">
        <v>7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</row>
    <row r="104" spans="2:28" ht="15" customHeight="1" x14ac:dyDescent="0.25">
      <c r="B104" s="84" t="s">
        <v>59</v>
      </c>
      <c r="C104" s="85">
        <f t="shared" si="12"/>
        <v>41</v>
      </c>
      <c r="D104" s="78">
        <v>0</v>
      </c>
      <c r="E104" s="78">
        <v>7</v>
      </c>
      <c r="F104" s="78">
        <v>9</v>
      </c>
      <c r="G104" s="78">
        <v>7</v>
      </c>
      <c r="H104" s="78">
        <v>9</v>
      </c>
      <c r="I104" s="78">
        <v>9</v>
      </c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</row>
    <row r="105" spans="2:28" ht="15" customHeight="1" x14ac:dyDescent="0.25">
      <c r="B105" s="84" t="s">
        <v>78</v>
      </c>
      <c r="C105" s="85">
        <f t="shared" si="12"/>
        <v>26</v>
      </c>
      <c r="D105" s="78"/>
      <c r="E105" s="78"/>
      <c r="F105" s="78">
        <v>11</v>
      </c>
      <c r="G105" s="78">
        <v>15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</row>
    <row r="106" spans="2:28" ht="15" customHeight="1" x14ac:dyDescent="0.25">
      <c r="B106" s="84" t="s">
        <v>88</v>
      </c>
      <c r="C106" s="85">
        <f t="shared" si="12"/>
        <v>59</v>
      </c>
      <c r="D106" s="78"/>
      <c r="E106" s="78"/>
      <c r="F106" s="78">
        <v>15</v>
      </c>
      <c r="G106" s="78">
        <v>11</v>
      </c>
      <c r="H106" s="78">
        <v>11</v>
      </c>
      <c r="I106" s="78">
        <v>11</v>
      </c>
      <c r="J106" s="78">
        <v>11</v>
      </c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</row>
    <row r="107" spans="2:28" ht="15" customHeight="1" x14ac:dyDescent="0.25">
      <c r="B107" s="84" t="s">
        <v>97</v>
      </c>
      <c r="C107" s="85">
        <f t="shared" si="12"/>
        <v>9</v>
      </c>
      <c r="D107" s="78"/>
      <c r="E107" s="78"/>
      <c r="F107" s="78"/>
      <c r="G107" s="78"/>
      <c r="H107" s="78"/>
      <c r="I107" s="78"/>
      <c r="J107" s="78">
        <v>9</v>
      </c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</row>
    <row r="108" spans="2:28" ht="15" customHeight="1" x14ac:dyDescent="0.25">
      <c r="B108" s="84" t="s">
        <v>83</v>
      </c>
      <c r="C108" s="85">
        <f t="shared" si="12"/>
        <v>27</v>
      </c>
      <c r="D108" s="78"/>
      <c r="E108" s="78"/>
      <c r="F108" s="78"/>
      <c r="G108" s="78">
        <v>6</v>
      </c>
      <c r="H108" s="78">
        <v>15</v>
      </c>
      <c r="I108" s="78">
        <v>6</v>
      </c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2:28" ht="15" customHeight="1" x14ac:dyDescent="0.25">
      <c r="B109" s="84" t="s">
        <v>67</v>
      </c>
      <c r="C109" s="85">
        <f t="shared" si="12"/>
        <v>11</v>
      </c>
      <c r="D109" s="78"/>
      <c r="E109" s="78"/>
      <c r="F109" s="78"/>
      <c r="G109" s="78"/>
      <c r="H109" s="78"/>
      <c r="I109" s="78">
        <v>5</v>
      </c>
      <c r="J109" s="78">
        <v>6</v>
      </c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</row>
    <row r="110" spans="2:28" ht="15" customHeight="1" x14ac:dyDescent="0.25">
      <c r="B110" s="84" t="s">
        <v>81</v>
      </c>
      <c r="C110" s="85">
        <f t="shared" si="12"/>
        <v>7</v>
      </c>
      <c r="D110" s="78"/>
      <c r="E110" s="78"/>
      <c r="F110" s="78"/>
      <c r="G110" s="78"/>
      <c r="H110" s="78"/>
      <c r="I110" s="78"/>
      <c r="J110" s="78">
        <v>7</v>
      </c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</row>
    <row r="111" spans="2:28" ht="15" customHeight="1" x14ac:dyDescent="0.25">
      <c r="B111" s="84"/>
      <c r="C111" s="85">
        <f t="shared" si="12"/>
        <v>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</row>
    <row r="112" spans="2:28" ht="15" customHeight="1" x14ac:dyDescent="0.25">
      <c r="B112" s="84"/>
      <c r="C112" s="85">
        <f t="shared" si="12"/>
        <v>0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</row>
    <row r="113" spans="2:28" ht="15" customHeight="1" x14ac:dyDescent="0.25">
      <c r="B113" s="84"/>
      <c r="C113" s="85">
        <f t="shared" si="12"/>
        <v>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</row>
    <row r="114" spans="2:28" ht="15" customHeight="1" x14ac:dyDescent="0.25">
      <c r="B114" s="84"/>
      <c r="C114" s="85">
        <f t="shared" si="12"/>
        <v>0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defaultRowHeight="15" x14ac:dyDescent="0.25"/>
  <cols>
    <col min="1" max="1" width="23.28515625"/>
    <col min="2" max="1025" width="8.5703125"/>
  </cols>
  <sheetData>
    <row r="1" spans="1:1" ht="15" customHeight="1" x14ac:dyDescent="0.25">
      <c r="A1" s="86" t="s">
        <v>42</v>
      </c>
    </row>
    <row r="2" spans="1:1" ht="15" customHeight="1" x14ac:dyDescent="0.25">
      <c r="A2" s="86" t="s">
        <v>43</v>
      </c>
    </row>
    <row r="3" spans="1:1" ht="15" customHeight="1" x14ac:dyDescent="0.25">
      <c r="A3" s="86" t="s">
        <v>44</v>
      </c>
    </row>
    <row r="4" spans="1:1" ht="15" customHeight="1" x14ac:dyDescent="0.25">
      <c r="A4" s="87" t="s">
        <v>45</v>
      </c>
    </row>
    <row r="5" spans="1:1" ht="15" customHeight="1" x14ac:dyDescent="0.25">
      <c r="A5" s="86" t="s">
        <v>46</v>
      </c>
    </row>
    <row r="6" spans="1:1" ht="15" customHeight="1" x14ac:dyDescent="0.25">
      <c r="A6" s="86" t="s">
        <v>47</v>
      </c>
    </row>
    <row r="7" spans="1:1" ht="15" customHeight="1" x14ac:dyDescent="0.25">
      <c r="A7" s="86" t="s">
        <v>48</v>
      </c>
    </row>
    <row r="8" spans="1:1" ht="15" customHeight="1" x14ac:dyDescent="0.25">
      <c r="A8" s="86" t="s">
        <v>49</v>
      </c>
    </row>
    <row r="9" spans="1:1" ht="15" customHeight="1" x14ac:dyDescent="0.25">
      <c r="A9" s="86" t="s">
        <v>50</v>
      </c>
    </row>
    <row r="10" spans="1:1" ht="15" customHeight="1" x14ac:dyDescent="0.25">
      <c r="A10" s="86" t="s">
        <v>51</v>
      </c>
    </row>
    <row r="11" spans="1:1" ht="15" customHeight="1" x14ac:dyDescent="0.25">
      <c r="A11" s="88" t="s">
        <v>52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3776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7</cp:revision>
  <cp:lastPrinted>2013-04-09T09:23:05Z</cp:lastPrinted>
  <dcterms:created xsi:type="dcterms:W3CDTF">2013-03-26T19:27:22Z</dcterms:created>
  <dcterms:modified xsi:type="dcterms:W3CDTF">2013-09-08T11:35:14Z</dcterms:modified>
</cp:coreProperties>
</file>